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1. Реконструкция кабельной лини" sheetId="1" r:id="rId1"/>
  </sheets>
  <definedNames>
    <definedName name="_xlnm.Print_Area" localSheetId="0">'1. Реконструкция кабельной лини'!$A:$G</definedName>
    <definedName name="_xlnm.Print_Titles" localSheetId="0">'1. Реконструкция кабельной лини'!$20:$20</definedName>
  </definedNames>
  <calcPr calcMode="auto" refMode="A1"/>
</workbook>
</file>

<file path=xl/sharedStrings.xml><?xml version="1.0" encoding="utf-8"?>
<sst xmlns="http://schemas.openxmlformats.org/spreadsheetml/2006/main" count="316" uniqueCount="316">
  <si>
    <t>Реконструкция кабельной линии КЛ10 кВт.</t>
  </si>
  <si>
    <t/>
  </si>
  <si>
    <t>(наименование стройки)</t>
  </si>
  <si>
    <t>ВЕДОМОСТЬ РЕСУРСОВ</t>
  </si>
  <si>
    <t>№ 01-01-15</t>
  </si>
  <si>
    <t>в текущем уровне цен</t>
  </si>
  <si>
    <t xml:space="preserve">на </t>
  </si>
  <si>
    <t>Реконструкция кабельной линии КЛ10 кВт., Реконструкция кабельной линии КЛ10 кВт.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</si>
  <si>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</si>
  <si>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</si>
  <si>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</si>
  <si>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</si>
  <si>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</si>
  <si>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</si>
  <si>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</si>
  <si>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</si>
  <si>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</si>
  <si>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</si>
  <si>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</si>
  <si>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</si>
  <si>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</si>
  <si>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</si>
  <si>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</si>
  <si>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</si>
  <si>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</si>
  <si>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</si>
  <si>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1-100-17</t>
  </si>
  <si>
    <t>Средний разряд работы 1,7</t>
  </si>
  <si>
    <t>чел.-ч</t>
  </si>
  <si>
    <t xml:space="preserve">1 </t>
  </si>
  <si>
    <t>1-100-20</t>
  </si>
  <si>
    <t>Средний разряд работы 2,0</t>
  </si>
  <si>
    <t>1-100-22</t>
  </si>
  <si>
    <t>Средний разряд работы 2,2</t>
  </si>
  <si>
    <t>1-100-23</t>
  </si>
  <si>
    <t>Средний разряд работы 2,3</t>
  </si>
  <si>
    <t>1-100-25</t>
  </si>
  <si>
    <t>Средний разряд работы 2,5</t>
  </si>
  <si>
    <t>1-100-27</t>
  </si>
  <si>
    <t>Средний разряд работы 2,7</t>
  </si>
  <si>
    <t>1-100-30</t>
  </si>
  <si>
    <t>Средний разряд работы 3,0</t>
  </si>
  <si>
    <t>1-100-31</t>
  </si>
  <si>
    <t>Средний разряд работы 3,1</t>
  </si>
  <si>
    <t>1-100-34</t>
  </si>
  <si>
    <t>Средний разряд работы 3,4</t>
  </si>
  <si>
    <t>1-100-38</t>
  </si>
  <si>
    <t>Средний разряд работы 3,8</t>
  </si>
  <si>
    <t>1-100-39</t>
  </si>
  <si>
    <t>Средний разряд работы 3,9</t>
  </si>
  <si>
    <t>1-100-40</t>
  </si>
  <si>
    <t>Средний разряд работы 4,0</t>
  </si>
  <si>
    <t>2-100-02</t>
  </si>
  <si>
    <t>Рабочий 2 разряда</t>
  </si>
  <si>
    <t>2-100-03</t>
  </si>
  <si>
    <t>Рабочий 3 разряда</t>
  </si>
  <si>
    <t>4-100-030</t>
  </si>
  <si>
    <t>ОТм(Зтм) Средний разряд машинистов 3</t>
  </si>
  <si>
    <t>4-100-040</t>
  </si>
  <si>
    <t>ОТм(Зтм) Средний разряд машинистов 4</t>
  </si>
  <si>
    <t>4-100-045</t>
  </si>
  <si>
    <t>ОТм(Зтм) Средний разряд машинистов 4,5</t>
  </si>
  <si>
    <t>4-100-050</t>
  </si>
  <si>
    <t>ОТм(Зтм) Средний разряд машинистов 5</t>
  </si>
  <si>
    <t>4-100-060</t>
  </si>
  <si>
    <t>ОТм(Зтм) Средний разряд машинистов 6</t>
  </si>
  <si>
    <t>4-100-080</t>
  </si>
  <si>
    <t>ОТм(Зтм) Средний разряд машинистов 8</t>
  </si>
  <si>
    <t>Итого "Трудозатраты"</t>
  </si>
  <si>
    <t>руб</t>
  </si>
  <si>
    <t xml:space="preserve">          Машины и механизмы</t>
  </si>
  <si>
    <t>91.01.01-034</t>
  </si>
  <si>
    <t>Бульдозеры, мощность 59 кВт (80 л.с.)</t>
  </si>
  <si>
    <t>маш.-ч</t>
  </si>
  <si>
    <t xml:space="preserve">1 383,03
----------
386,65</t>
  </si>
  <si>
    <t>91.01.01-035</t>
  </si>
  <si>
    <t>Бульдозеры, мощность 79 кВт (108 л.с.)</t>
  </si>
  <si>
    <t xml:space="preserve">1 482,19
----------
451,93</t>
  </si>
  <si>
    <t>91.01.02-004</t>
  </si>
  <si>
    <t>Автогрейдеры среднего типа, мощность 99 кВт (135 л.с.)</t>
  </si>
  <si>
    <t xml:space="preserve">2 717,57
----------
451,93</t>
  </si>
  <si>
    <t>91.01.05-085</t>
  </si>
  <si>
    <t>Экскаваторы одноковшовые дизельные на гусеничном ходу, объем ковша 0,5 м3</t>
  </si>
  <si>
    <t xml:space="preserve">1 517,80
----------
451,93</t>
  </si>
  <si>
    <t>91.05.05-015</t>
  </si>
  <si>
    <t>Краны на автомобильном ходу, грузоподъемность 16 т</t>
  </si>
  <si>
    <t>91.06.01-003</t>
  </si>
  <si>
    <t>Домкраты гидравлические, грузоподъемность 63-100 т</t>
  </si>
  <si>
    <t>91.06.03-049</t>
  </si>
  <si>
    <t>Лебедки ручные и рычажные тяговым усилием до 9,81 кН (1 т)</t>
  </si>
  <si>
    <t>91.06.03-062</t>
  </si>
  <si>
    <t>Лебедки электрические тяговым усилием до 31,39 кН (3,2 т)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</si>
  <si>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</si>
  <si>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</si>
  <si>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91.06.05-060</t>
  </si>
  <si>
    <t>Погрузчики одноковшовые универсальные фронтальные пневмоколесные, номинальная вместимость основного ковша 0,46 м3, грузоподъемность 1 т</t>
  </si>
  <si>
    <t>91.06.06-048</t>
  </si>
  <si>
    <t>Подъемники одномачтовые, грузоподъемность до 500 кг, высота подъема 45 м</t>
  </si>
  <si>
    <t xml:space="preserve">61,95
----------
298,77</t>
  </si>
  <si>
    <t>91.08.01-001</t>
  </si>
  <si>
    <t>Асфальтоукладчики гусеничные, максимальная ширина укладки 13 м, скорость укладки до 25 м/мин, производительность 1100 т/ч</t>
  </si>
  <si>
    <t xml:space="preserve">21 003,99
----------
514,69</t>
  </si>
  <si>
    <t>91.08.02-001</t>
  </si>
  <si>
    <t>Автогудронаторы, емкость цистерны 3500 л</t>
  </si>
  <si>
    <t xml:space="preserve">1 161,13
----------
723,08</t>
  </si>
  <si>
    <t>91.08.03-009</t>
  </si>
  <si>
    <t>Катки самоходные гладкие вибрационные, масса 2,2 т</t>
  </si>
  <si>
    <t>91.08.03-013</t>
  </si>
  <si>
    <t>Катки самоходные гладкие вибрационные, масса 9 т</t>
  </si>
  <si>
    <t>91.08.03-016</t>
  </si>
  <si>
    <t>Катки самоходные гладкие вибрационные, масса 8 т</t>
  </si>
  <si>
    <t>91.08.03-025</t>
  </si>
  <si>
    <t>Катки самоходные комбинированные вибрационные, масса 7 т</t>
  </si>
  <si>
    <t>91.08.03-027</t>
  </si>
  <si>
    <t>Катки самоходные гладкие вибрационные, масса 3,5 т</t>
  </si>
  <si>
    <t>91.08.03-030</t>
  </si>
  <si>
    <t>Катки самоходные пневмоколесные статические, масса 30 т</t>
  </si>
  <si>
    <t xml:space="preserve">3 563,48
----------
451,93</t>
  </si>
  <si>
    <t>91.08.03-049</t>
  </si>
  <si>
    <t>Катки самоходные гладкие вибрационные, масса 14 т</t>
  </si>
  <si>
    <t>91.08.04-021</t>
  </si>
  <si>
    <t>Котлы битумные передвижные электрические с центробежной мешалкой, объем загрузочной емкости 400 л</t>
  </si>
  <si>
    <t>91.08.04-034</t>
  </si>
  <si>
    <t>Заливщики швов и трещин самоходные с компрессором, объем бака для материала 550 л, мощность двигателя 18 кВт (25 л.с.)</t>
  </si>
  <si>
    <t xml:space="preserve">1 440,62
----------
386,65</t>
  </si>
  <si>
    <t>91.08.07-015</t>
  </si>
  <si>
    <t>Распределители щебня и гравия навесные на базе самосвала, ширина распределения 3000 мм</t>
  </si>
  <si>
    <t xml:space="preserve">2 667,86
----------
386,65</t>
  </si>
  <si>
    <t>91.08.09-002</t>
  </si>
  <si>
    <t>Виброплиты электрические</t>
  </si>
  <si>
    <t>91.08.11-031</t>
  </si>
  <si>
    <t>Перегружатели асфальтовой смеси, емкость бункера до 25 т</t>
  </si>
  <si>
    <t xml:space="preserve">13 592,15
----------
514,69</t>
  </si>
  <si>
    <t>91.10.05-004</t>
  </si>
  <si>
    <t>Трубоукладчики, номинальная грузоподъемность 6,3 т</t>
  </si>
  <si>
    <t xml:space="preserve">1 441,31
----------
386,65</t>
  </si>
  <si>
    <t>91.12.06-012</t>
  </si>
  <si>
    <t>Рыхлители прицепные (без трактора)</t>
  </si>
  <si>
    <t>91.13.01-023</t>
  </si>
  <si>
    <t>Машины комбинированные уборочные, вместимость цистерны 13 м3, вместимость кузова пескоразбрасывателя 9 м3</t>
  </si>
  <si>
    <t xml:space="preserve">2 434,22
----------
336,43</t>
  </si>
  <si>
    <t>91.13.01-032</t>
  </si>
  <si>
    <t>Машины дорожной службы (машина дорожного мастера), мощность двигателя 80 кВт (109 л.с.)</t>
  </si>
  <si>
    <t xml:space="preserve">1 159,72
----------
336,43</t>
  </si>
  <si>
    <t>91.13.01-038</t>
  </si>
  <si>
    <t>Машины поливомоечные, вместимость цистерны 6 м3</t>
  </si>
  <si>
    <t xml:space="preserve">1 564,71
----------
336,43</t>
  </si>
  <si>
    <t>91.14.02-001</t>
  </si>
  <si>
    <t>Автомобили бортовые, грузоподъемность до 5 т</t>
  </si>
  <si>
    <t xml:space="preserve">716,88
----------
336,43</t>
  </si>
  <si>
    <t>91.17.04-233</t>
  </si>
  <si>
    <t>Аппараты сварочные для ручной дуговой сварки, сварочный ток до 350 А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</si>
  <si>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</si>
  <si>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</si>
  <si>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91.18.01-508</t>
  </si>
  <si>
    <t>Компрессоры винтовые передвижные с электродвигателем, давление до 1 МПа (10 атм), производительность до 5 м3/мин</t>
  </si>
  <si>
    <t>91.21.10-002</t>
  </si>
  <si>
    <t>Молотки отбойные пневматические при работе от передвижных компрессоров</t>
  </si>
  <si>
    <t>Итого "Машины и механизмы"</t>
  </si>
  <si>
    <t xml:space="preserve">          Материалы</t>
  </si>
  <si>
    <t>01.1.02.01-0003</t>
  </si>
  <si>
    <t>Асботекстолит листовой марки А, Б, Г, толщина 5-20 мм</t>
  </si>
  <si>
    <t>кг</t>
  </si>
  <si>
    <t>01.3.01.01-0001</t>
  </si>
  <si>
    <t>Бензин авиационный Б-70</t>
  </si>
  <si>
    <t>т</t>
  </si>
  <si>
    <t>01.3.01.03-0002</t>
  </si>
  <si>
    <t>Керосин для технических целей</t>
  </si>
  <si>
    <t>01.3.01.05-0009</t>
  </si>
  <si>
    <t>Парафин нефтяной твердый Т-1</t>
  </si>
  <si>
    <t>01.3.02.09-0022</t>
  </si>
  <si>
    <t>Пропан-бутан смесь техническая</t>
  </si>
  <si>
    <t>01.7.03.01-0001</t>
  </si>
  <si>
    <t>Вода</t>
  </si>
  <si>
    <t>м3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</si>
  <si>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</si>
  <si>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</si>
  <si>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</si>
  <si>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</si>
  <si>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</si>
  <si>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</si>
  <si>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01.7.07.20-0002</t>
  </si>
  <si>
    <t>Тальк молотый, сорт I</t>
  </si>
  <si>
    <t>01.7.07.26-0032</t>
  </si>
  <si>
    <t>Шнур полиамидный крученый, диаметр 2 мм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</si>
  <si>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</si>
  <si>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</si>
  <si>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01.7.15.02-0051</t>
  </si>
  <si>
    <t>Болты анкерные</t>
  </si>
  <si>
    <t>01.7.15.06-0111</t>
  </si>
  <si>
    <t>Гвозди строительные</t>
  </si>
  <si>
    <t>01.7.20.08-0031</t>
  </si>
  <si>
    <t>Бязь суровая, ширина 1640 мм, поверхностная плотность 125 г/м2</t>
  </si>
  <si>
    <t>10 м2</t>
  </si>
  <si>
    <t>02.2.05.04-2062</t>
  </si>
  <si>
    <t>Щебень из плотных горных пород для строительных работ М 1200, фракция 10-20 мм</t>
  </si>
  <si>
    <t>02.2.05.04-2110</t>
  </si>
  <si>
    <t>Щебень из плотных горных пород для строительных работ М 1200, фракция 40-80(70) мм</t>
  </si>
  <si>
    <t>02.3.01.02-1118</t>
  </si>
  <si>
    <t>Песок природный для строительных работ II класс, средний</t>
  </si>
  <si>
    <t>08.1.02.11-0001</t>
  </si>
  <si>
    <t>Поковки из квадратных заготовок, масса 1,5-4,5 кг</t>
  </si>
  <si>
    <t>08.3.03.06-0012</t>
  </si>
  <si>
    <t>Проволока стальная низкоуглеродистая вязальная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</si>
  <si>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</si>
  <si>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</si>
  <si>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</si>
  <si>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</si>
  <si>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08.4.03.02-0002</t>
  </si>
  <si>
    <t>Сталь арматурная горячекатаная гладкая, класс A-I, диаметр 6-22 мм</t>
  </si>
  <si>
    <t>10.2.02.08-0001</t>
  </si>
  <si>
    <t>Проволока медная круглая мягкая электротехническая, диаметр 1,0-3,0 мм и выше</t>
  </si>
  <si>
    <t>10.3.02.03-0011</t>
  </si>
  <si>
    <t>Припои оловянно-свинцовые бессурьмянистые, марка ПОС30</t>
  </si>
  <si>
    <t>11.1.03.01-0062</t>
  </si>
  <si>
    <t>Бруски обрезные хвойных пород (ель, сосна), естественной влажности, длина 2-6,5 м, ширина 20-90 мм, толщина 20-90 мм, сорт II</t>
  </si>
  <si>
    <t>11.1.03.06-0070</t>
  </si>
  <si>
    <t>Доска обрезная хвойных пород, естественной влажности, длина 2-6,5 м, ширина 100-250 мм, толщина 25 мм, сорт II</t>
  </si>
  <si>
    <t>14.4.02.04-0142</t>
  </si>
  <si>
    <t>Краска масляная МА-0115, мумия, сурик железный</t>
  </si>
  <si>
    <t>14.4.03.03-0002</t>
  </si>
  <si>
    <t>Лак битумный БТ-123</t>
  </si>
  <si>
    <t>20.1.02.06-0001</t>
  </si>
  <si>
    <t>Жир паяльный</t>
  </si>
  <si>
    <t>20.2.01.05-0012</t>
  </si>
  <si>
    <t>Гильзы кабельные медные 150 мм</t>
  </si>
  <si>
    <t>100 шт</t>
  </si>
  <si>
    <t>20.2.02.01-0017</t>
  </si>
  <si>
    <t>Втулки полипропиленовые, диаметр 82 мм</t>
  </si>
  <si>
    <t>1000 шт</t>
  </si>
  <si>
    <t>45-1</t>
  </si>
  <si>
    <t>Погрузка в автотранспортное средство: грунт растительного слоя (земля, перегной)</t>
  </si>
  <si>
    <t>ТЦ_102_28_2801254956_01.02.2024_02</t>
  </si>
  <si>
    <t>Отключение и подключение КЛ-10кВ( с одним или более вводами с переводом нагрузки)</t>
  </si>
  <si>
    <t>1 отключение, подключение</t>
  </si>
  <si>
    <t>ФСБЦ-01.2.01.01-1026</t>
  </si>
  <si>
    <t>Битум нефтяной дорожный БНД 90/130</t>
  </si>
  <si>
    <t>ФСБЦ-01.2.03.03-0107</t>
  </si>
  <si>
    <t>Мастика битумно-масляная МБ-50</t>
  </si>
  <si>
    <t>ФСБЦ-01.7.06.08-0011</t>
  </si>
  <si>
    <t>Лента сигнальная полиэтиленовая ЛСЭ-150, длина 100 м, ширина 150 мм</t>
  </si>
  <si>
    <t>шт</t>
  </si>
  <si>
    <t>ФСБЦ-02.2.04.03-0003</t>
  </si>
  <si>
    <t>Смесь песчано-гравийная природная</t>
  </si>
  <si>
    <t>ФСБЦ-02.3.01.02-1104</t>
  </si>
  <si>
    <t>Песок природный для строительных работ I класс, средний</t>
  </si>
  <si>
    <t>ФСБЦ-02.3.01.02-1118</t>
  </si>
  <si>
    <t>ФСБЦ-04.1.02.05-0003</t>
  </si>
  <si>
    <t>Смеси бетонные тяжелого бетона (БСТ), класс В7,5 (М100)</t>
  </si>
  <si>
    <t>ФСБЦ-04.2.01.01-0039</t>
  </si>
  <si>
    <t>Смеси асфальтобетонные плотные крупнозернистые, тип А, марка I</t>
  </si>
  <si>
    <t>ФСБЦ-04.2.01.01-0046</t>
  </si>
  <si>
    <t>Смеси асфальтобетонные плотные мелкозернистые, тип А, марка I</t>
  </si>
  <si>
    <t>ФСБЦ-04.2.03.01-0001</t>
  </si>
  <si>
    <t>Смеси асфальтобетонные щебеночно-мастичные ЩМА-10</t>
  </si>
  <si>
    <t>ФСБЦ-05.2.02.22-0012</t>
  </si>
  <si>
    <t>Плитка бетонная тротуарная фигурная, толщина 60 мм</t>
  </si>
  <si>
    <t>м2</t>
  </si>
  <si>
    <t>ФСБЦ-16.2.01.02-0001</t>
  </si>
  <si>
    <t>Земля растительная</t>
  </si>
  <si>
    <t>ФСБЦ-16.2.02.07-0161</t>
  </si>
  <si>
    <t>Семена газонных трав (смесь Городская)</t>
  </si>
  <si>
    <t>ФСБЦ-20.2.09.04-0010</t>
  </si>
  <si>
    <t>Муфта термоусаживаемая соединительная для кабеля с полиэтиленовой или бумажной изоляцией на напряжение до 10 кВ, марка СТп-10-3х(150-240) мм2</t>
  </si>
  <si>
    <t>ФСБЦ-20.2.09.08-0029</t>
  </si>
  <si>
    <t>Муфта кабельная концевая, термоусаживаемая внутренней установки на напряжение до 10 кВ для 3-х жильных экранированных кабелей с бумажной маслопропитанной изоляцией, сечением жил 150-240 мм2</t>
  </si>
  <si>
    <t>ФСБЦ-20.2.09.08-1158</t>
  </si>
  <si>
    <t>Муфта кабельная концевая с болтовыми наконечниками, термоусаживаемая наружной установки на напряжение до 10 кВ для 3-х жильных экранированных кабелей с изоляцией из сшитого полиэтилена, сечением жил 150-240 мм2</t>
  </si>
  <si>
    <t>ФСБЦ-24.3.03.06-0007</t>
  </si>
  <si>
    <t>Трубы полиэтиленовые дренажные гофрированные в фильтрующей оболочке, диаметр 160 мм</t>
  </si>
  <si>
    <t>Итого "Материалы"</t>
  </si>
  <si>
    <t xml:space="preserve">          Перевозка</t>
  </si>
  <si>
    <t>02-15-1-01-0010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</si>
  <si>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</si>
  <si>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ТЦ_28_2801190759_15.04.2024_7.1</t>
  </si>
  <si>
    <t>Услуги по захоронению  отходов ООО "Полигон" Приказ №20 от 05.04.2024г</t>
  </si>
  <si>
    <t>тон</t>
  </si>
  <si>
    <t xml:space="preserve">          Погрузка/разгрузка</t>
  </si>
  <si>
    <t>49-1</t>
  </si>
  <si>
    <t>Погрузка в автотранспортное средство: мусор строительный с погрузкой экскаваторами емкостью ковша до 0,5 м3</t>
  </si>
  <si>
    <t>Ресурсы заказчика</t>
  </si>
  <si>
    <t>ФСБЦ-21.1.07.02-0099</t>
  </si>
  <si>
    <t>Кабель силовой с алюминиевыми жилами ААБл 3х185-10000</t>
  </si>
  <si>
    <t>1000 м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</si>
  <si>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</si>
  <si>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</si>
  <si>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</si>
  <si>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</si>
  <si>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Эксплуатация машин</t>
  </si>
  <si>
    <t xml:space="preserve">  Оплата труда машинистов (Отм)</t>
  </si>
  <si>
    <t xml:space="preserve">  Материалы</t>
  </si>
  <si>
    <t xml:space="preserve">  Перевозка</t>
  </si>
  <si>
    <t xml:space="preserve">  Строительные работы</t>
  </si>
  <si>
    <t xml:space="preserve">  оплата труда</t>
  </si>
  <si>
    <t xml:space="preserve">  эксплуатация машин и механизмов</t>
  </si>
  <si>
    <t xml:space="preserve">  оплата труда машинистов (Отм)</t>
  </si>
  <si>
    <t xml:space="preserve">  материалы</t>
  </si>
  <si>
    <t xml:space="preserve">  накладные расходы</t>
  </si>
  <si>
    <t xml:space="preserve">  сметная прибыль</t>
  </si>
  <si>
    <t xml:space="preserve">  Отдельные виды работ и затрат, относимые на стоимость строительных работ</t>
  </si>
  <si>
    <t xml:space="preserve">  Монтажные работы</t>
  </si>
  <si>
    <t xml:space="preserve">  Итого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</si>
  <si>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</si>
  <si>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</si>
  <si>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</si>
  <si>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Непредвиденные затраты 3%</t>
  </si>
  <si>
    <t xml:space="preserve">  Итого с непредвиденными</t>
  </si>
  <si>
    <t xml:space="preserve">  ПИР</t>
  </si>
  <si>
    <t xml:space="preserve">  Итого с учетом доп. работ и затрат</t>
  </si>
  <si>
    <t xml:space="preserve">  НДС 20%</t>
  </si>
  <si>
    <t xml:space="preserve">  ВСЕГО по смете</t>
  </si>
  <si>
    <t xml:space="preserve">  материальные ресурсы, отсутствующие в ФРСН</t>
  </si>
  <si>
    <t xml:space="preserve">  Материалы заказчика</t>
  </si>
  <si>
    <t xml:space="preserve">  Кабель силовой с алюминиевыми жилами ААБл 3х185-10000, "1000 м" Кол-во: 4,6752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</si>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</sst>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6">
    <numFmt formatCode="0.000000" numFmtId="164"/>
    <numFmt formatCode="0.0000000" numFmtId="165"/>
    <numFmt formatCode="0.000" numFmtId="166"/>
    <numFmt formatCode="0.00000" numFmtId="167"/>
    <numFmt formatCode="0.0" numFmtId="168"/>
    <numFmt formatCode="0.0000" numFmtId="169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67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5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6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7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8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194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12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18039718.07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8" t="n">
        <v>2907.35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9" t="n">
        <v>329.29</v>
      </c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1493255.42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18" t="n">
        <v>202631.24</v>
      </c>
      <c r="G16" s="17"/>
      <c r="H16" s="23"/>
      <c r="I16" s="23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4" t="s">
        <v>15</v>
      </c>
      <c r="B18" s="25" t="s">
        <v>16</v>
      </c>
      <c r="C18" s="24" t="s">
        <v>17</v>
      </c>
      <c r="D18" s="24" t="s">
        <v>18</v>
      </c>
      <c r="E18" s="24" t="s">
        <v>19</v>
      </c>
      <c r="F18" s="26" t="s">
        <v>20</v>
      </c>
      <c r="G18" s="27"/>
    </row>
    <row r="19" customHeight="true" ht="18" customFormat="true" s="0">
      <c r="A19" s="24"/>
      <c r="B19" s="25"/>
      <c r="C19" s="24"/>
      <c r="D19" s="24"/>
      <c r="E19" s="24"/>
      <c r="F19" s="28" t="s">
        <v>21</v>
      </c>
      <c r="G19" s="28" t="s">
        <v>22</v>
      </c>
      <c r="H19" s="29"/>
    </row>
    <row r="20" customHeight="true" ht="12" customFormat="true" s="0">
      <c r="A20" s="30" t="n">
        <v>1</v>
      </c>
      <c r="B20" s="30" t="s">
        <v>23</v>
      </c>
      <c r="C20" s="30" t="n">
        <v>3</v>
      </c>
      <c r="D20" s="30" t="n">
        <v>4</v>
      </c>
      <c r="E20" s="30" t="n">
        <v>5</v>
      </c>
      <c r="F20" s="30" t="n">
        <v>6</v>
      </c>
      <c r="G20" s="30" t="n">
        <v>7</v>
      </c>
      <c r="H20" s="29"/>
    </row>
    <row r="21" ht="12" customFormat="true" s="0">
      <c r="A21" s="31" t="s">
        <v>24</v>
      </c>
      <c r="B21" s="31"/>
      <c r="C21" s="31"/>
      <c r="D21" s="31"/>
      <c r="E21" s="31"/>
      <c r="F21" s="31"/>
      <c r="G21" s="31"/>
      <c r="H21" s="32"/>
      <c r="I21" s="0"/>
      <c r="J21" s="0"/>
      <c r="K21" s="0"/>
      <c r="L21" s="0"/>
      <c r="M21" s="0"/>
      <c r="N21" s="0"/>
      <c r="O21" s="0"/>
      <c r="Z21" s="33" t="s">
        <v>24</v>
      </c>
    </row>
    <row r="22" ht="12" customFormat="true" s="0">
      <c r="A22" s="31" t="s">
        <v>25</v>
      </c>
      <c r="B22" s="31"/>
      <c r="C22" s="31"/>
      <c r="D22" s="31"/>
      <c r="E22" s="31"/>
      <c r="F22" s="31"/>
      <c r="G22" s="31"/>
      <c r="H22" s="32"/>
      <c r="I22" s="0"/>
      <c r="J22" s="0"/>
      <c r="K22" s="0"/>
      <c r="L22" s="0"/>
      <c r="M22" s="0"/>
      <c r="N22" s="0"/>
      <c r="O22" s="0"/>
      <c r="Z22" s="33"/>
      <c r="AA22" s="33" t="s">
        <v>25</v>
      </c>
    </row>
    <row r="23" ht="12" customFormat="true" s="0">
      <c r="A23" s="34">
        <f>IF(J23&lt;&gt;"",COUNTA(J$1:J23),"")</f>
      </c>
      <c r="B23" s="35" t="s">
        <v>26</v>
      </c>
      <c r="C23" s="36" t="s">
        <v>27</v>
      </c>
      <c r="D23" s="37" t="s">
        <v>28</v>
      </c>
      <c r="E23" s="38" t="n">
        <v>14.506888</v>
      </c>
      <c r="F23" s="39" t="n">
        <v>430.96</v>
      </c>
      <c r="G23" s="39" t="n">
        <v>6251.89</v>
      </c>
      <c r="H23" s="40"/>
      <c r="I23" s="0"/>
      <c r="J23" s="1" t="s">
        <v>29</v>
      </c>
      <c r="K23" s="0"/>
      <c r="L23" s="0"/>
      <c r="M23" s="0"/>
      <c r="N23" s="0"/>
      <c r="O23" s="0"/>
      <c r="Z23" s="33"/>
      <c r="AA23" s="33"/>
    </row>
    <row r="24" ht="12" customFormat="true" s="0">
      <c r="A24" s="34">
        <f>IF(J24&lt;&gt;"",COUNTA(J$1:J24),"")</f>
      </c>
      <c r="B24" s="35" t="s">
        <v>30</v>
      </c>
      <c r="C24" s="36" t="s">
        <v>31</v>
      </c>
      <c r="D24" s="37" t="s">
        <v>28</v>
      </c>
      <c r="E24" s="41" t="n">
        <v>67.0305128</v>
      </c>
      <c r="F24" s="39" t="n">
        <v>441.91</v>
      </c>
      <c r="G24" s="39" t="n">
        <v>29621.44</v>
      </c>
      <c r="H24" s="40"/>
      <c r="I24" s="0"/>
      <c r="J24" s="1" t="s">
        <v>29</v>
      </c>
      <c r="K24" s="0"/>
      <c r="L24" s="0"/>
      <c r="M24" s="0"/>
      <c r="N24" s="0"/>
      <c r="O24" s="0"/>
      <c r="Z24" s="33"/>
      <c r="AA24" s="33"/>
    </row>
    <row r="25" ht="12" customFormat="true" s="0">
      <c r="A25" s="34">
        <f>IF(J25&lt;&gt;"",COUNTA(J$1:J25),"")</f>
      </c>
      <c r="B25" s="35" t="s">
        <v>32</v>
      </c>
      <c r="C25" s="36" t="s">
        <v>33</v>
      </c>
      <c r="D25" s="37" t="s">
        <v>28</v>
      </c>
      <c r="E25" s="42" t="n">
        <v>525.272</v>
      </c>
      <c r="F25" s="39" t="n">
        <v>450.02</v>
      </c>
      <c r="G25" s="39" t="n">
        <v>236382.9</v>
      </c>
      <c r="H25" s="40"/>
      <c r="I25" s="0"/>
      <c r="J25" s="1" t="s">
        <v>29</v>
      </c>
      <c r="K25" s="0"/>
      <c r="L25" s="0"/>
      <c r="M25" s="0"/>
      <c r="N25" s="0"/>
      <c r="O25" s="0"/>
      <c r="Z25" s="33"/>
      <c r="AA25" s="33"/>
    </row>
    <row r="26" ht="12" customFormat="true" s="0">
      <c r="A26" s="34">
        <f>IF(J26&lt;&gt;"",COUNTA(J$1:J26),"")</f>
      </c>
      <c r="B26" s="35" t="s">
        <v>34</v>
      </c>
      <c r="C26" s="36" t="s">
        <v>35</v>
      </c>
      <c r="D26" s="37" t="s">
        <v>28</v>
      </c>
      <c r="E26" s="38" t="n">
        <v>24.685584</v>
      </c>
      <c r="F26" s="39" t="n">
        <v>454.07</v>
      </c>
      <c r="G26" s="39" t="n">
        <v>11208.98</v>
      </c>
      <c r="H26" s="40"/>
      <c r="I26" s="0"/>
      <c r="J26" s="1" t="s">
        <v>29</v>
      </c>
      <c r="K26" s="0"/>
      <c r="L26" s="0"/>
      <c r="M26" s="0"/>
      <c r="N26" s="0"/>
      <c r="O26" s="0"/>
      <c r="Z26" s="33"/>
      <c r="AA26" s="33"/>
    </row>
    <row r="27" ht="12" customFormat="true" s="0">
      <c r="A27" s="34">
        <f>IF(J27&lt;&gt;"",COUNTA(J$1:J27),"")</f>
      </c>
      <c r="B27" s="35" t="s">
        <v>36</v>
      </c>
      <c r="C27" s="36" t="s">
        <v>37</v>
      </c>
      <c r="D27" s="37" t="s">
        <v>28</v>
      </c>
      <c r="E27" s="38" t="n">
        <v>10.844625</v>
      </c>
      <c r="F27" s="39" t="n">
        <v>462.18</v>
      </c>
      <c r="G27" s="39" t="n">
        <v>5012.17</v>
      </c>
      <c r="H27" s="40"/>
      <c r="I27" s="0"/>
      <c r="J27" s="1" t="s">
        <v>29</v>
      </c>
      <c r="K27" s="0"/>
      <c r="L27" s="0"/>
      <c r="M27" s="0"/>
      <c r="N27" s="0"/>
      <c r="O27" s="0"/>
      <c r="Z27" s="33"/>
      <c r="AA27" s="33"/>
    </row>
    <row r="28" ht="12" customFormat="true" s="0">
      <c r="A28" s="34">
        <f>IF(J28&lt;&gt;"",COUNTA(J$1:J28),"")</f>
      </c>
      <c r="B28" s="35" t="s">
        <v>38</v>
      </c>
      <c r="C28" s="36" t="s">
        <v>39</v>
      </c>
      <c r="D28" s="37" t="s">
        <v>28</v>
      </c>
      <c r="E28" s="38" t="n">
        <v>50.936875</v>
      </c>
      <c r="F28" s="39" t="n">
        <v>470.29</v>
      </c>
      <c r="G28" s="39" t="n">
        <v>23955.1</v>
      </c>
      <c r="H28" s="40"/>
      <c r="I28" s="0"/>
      <c r="J28" s="1" t="s">
        <v>29</v>
      </c>
      <c r="K28" s="0"/>
      <c r="L28" s="0"/>
      <c r="M28" s="0"/>
      <c r="N28" s="0"/>
      <c r="O28" s="0"/>
      <c r="Z28" s="33"/>
      <c r="AA28" s="33"/>
    </row>
    <row r="29" ht="12" customFormat="true" s="0">
      <c r="A29" s="34">
        <f>IF(J29&lt;&gt;"",COUNTA(J$1:J29),"")</f>
      </c>
      <c r="B29" s="35" t="s">
        <v>40</v>
      </c>
      <c r="C29" s="36" t="s">
        <v>41</v>
      </c>
      <c r="D29" s="37" t="s">
        <v>28</v>
      </c>
      <c r="E29" s="41" t="n">
        <v>10.2761038</v>
      </c>
      <c r="F29" s="39" t="n">
        <v>482.45</v>
      </c>
      <c r="G29" s="39" t="n">
        <v>4957.71</v>
      </c>
      <c r="H29" s="40"/>
      <c r="I29" s="0"/>
      <c r="J29" s="1" t="s">
        <v>29</v>
      </c>
      <c r="K29" s="0"/>
      <c r="L29" s="0"/>
      <c r="M29" s="0"/>
      <c r="N29" s="0"/>
      <c r="O29" s="0"/>
      <c r="Z29" s="33"/>
      <c r="AA29" s="33"/>
    </row>
    <row r="30" ht="12" customFormat="true" s="0">
      <c r="A30" s="34">
        <f>IF(J30&lt;&gt;"",COUNTA(J$1:J30),"")</f>
      </c>
      <c r="B30" s="35" t="s">
        <v>42</v>
      </c>
      <c r="C30" s="36" t="s">
        <v>43</v>
      </c>
      <c r="D30" s="37" t="s">
        <v>28</v>
      </c>
      <c r="E30" s="42" t="n">
        <v>4.092</v>
      </c>
      <c r="F30" s="39" t="n">
        <v>488.53</v>
      </c>
      <c r="G30" s="39" t="n">
        <v>1999.07</v>
      </c>
      <c r="H30" s="40"/>
      <c r="I30" s="0"/>
      <c r="J30" s="1" t="s">
        <v>29</v>
      </c>
      <c r="K30" s="0"/>
      <c r="L30" s="0"/>
      <c r="M30" s="0"/>
      <c r="N30" s="0"/>
      <c r="O30" s="0"/>
      <c r="Z30" s="33"/>
      <c r="AA30" s="33"/>
    </row>
    <row r="31" ht="12" customFormat="true" s="0">
      <c r="A31" s="34">
        <f>IF(J31&lt;&gt;"",COUNTA(J$1:J31),"")</f>
      </c>
      <c r="B31" s="35" t="s">
        <v>44</v>
      </c>
      <c r="C31" s="36" t="s">
        <v>45</v>
      </c>
      <c r="D31" s="37" t="s">
        <v>28</v>
      </c>
      <c r="E31" s="43" t="n">
        <v>1.77072</v>
      </c>
      <c r="F31" s="39" t="n">
        <v>506.78</v>
      </c>
      <c r="G31" s="44" t="n">
        <v>897.36</v>
      </c>
      <c r="H31" s="40"/>
      <c r="I31" s="0"/>
      <c r="J31" s="1" t="s">
        <v>29</v>
      </c>
      <c r="K31" s="0"/>
      <c r="L31" s="0"/>
      <c r="M31" s="0"/>
      <c r="N31" s="0"/>
      <c r="O31" s="0"/>
      <c r="Z31" s="33"/>
      <c r="AA31" s="33"/>
    </row>
    <row r="32" ht="12" customFormat="true" s="0">
      <c r="A32" s="34">
        <f>IF(J32&lt;&gt;"",COUNTA(J$1:J32),"")</f>
      </c>
      <c r="B32" s="35" t="s">
        <v>46</v>
      </c>
      <c r="C32" s="36" t="s">
        <v>47</v>
      </c>
      <c r="D32" s="37" t="s">
        <v>28</v>
      </c>
      <c r="E32" s="38" t="n">
        <v>1131.769529</v>
      </c>
      <c r="F32" s="39" t="n">
        <v>531.1</v>
      </c>
      <c r="G32" s="39" t="n">
        <v>601082.8</v>
      </c>
      <c r="H32" s="40"/>
      <c r="I32" s="0"/>
      <c r="J32" s="1" t="s">
        <v>29</v>
      </c>
      <c r="K32" s="0"/>
      <c r="L32" s="0"/>
      <c r="M32" s="0"/>
      <c r="N32" s="0"/>
      <c r="O32" s="0"/>
      <c r="Z32" s="33"/>
      <c r="AA32" s="33"/>
    </row>
    <row r="33" ht="12" customFormat="true" s="0">
      <c r="A33" s="34">
        <f>IF(J33&lt;&gt;"",COUNTA(J$1:J33),"")</f>
      </c>
      <c r="B33" s="35" t="s">
        <v>48</v>
      </c>
      <c r="C33" s="36" t="s">
        <v>49</v>
      </c>
      <c r="D33" s="37" t="s">
        <v>28</v>
      </c>
      <c r="E33" s="38" t="n">
        <v>85.291954</v>
      </c>
      <c r="F33" s="39" t="n">
        <v>537.18</v>
      </c>
      <c r="G33" s="39" t="n">
        <v>45817.15</v>
      </c>
      <c r="H33" s="40"/>
      <c r="I33" s="0"/>
      <c r="J33" s="1" t="s">
        <v>29</v>
      </c>
      <c r="K33" s="0"/>
      <c r="L33" s="0"/>
      <c r="M33" s="0"/>
      <c r="N33" s="0"/>
      <c r="O33" s="0"/>
      <c r="Z33" s="33"/>
      <c r="AA33" s="33"/>
    </row>
    <row r="34" ht="12" customFormat="true" s="0">
      <c r="A34" s="34">
        <f>IF(J34&lt;&gt;"",COUNTA(J$1:J34),"")</f>
      </c>
      <c r="B34" s="35" t="s">
        <v>50</v>
      </c>
      <c r="C34" s="36" t="s">
        <v>51</v>
      </c>
      <c r="D34" s="37" t="s">
        <v>28</v>
      </c>
      <c r="E34" s="38" t="n">
        <v>910.468608</v>
      </c>
      <c r="F34" s="39" t="n">
        <v>543.26</v>
      </c>
      <c r="G34" s="39" t="n">
        <v>494621.19</v>
      </c>
      <c r="H34" s="40"/>
      <c r="I34" s="0"/>
      <c r="J34" s="1" t="s">
        <v>29</v>
      </c>
      <c r="K34" s="0"/>
      <c r="L34" s="0"/>
      <c r="M34" s="0"/>
      <c r="N34" s="0"/>
      <c r="O34" s="0"/>
      <c r="Z34" s="33"/>
      <c r="AA34" s="33"/>
    </row>
    <row r="35" ht="12" customFormat="true" s="0">
      <c r="A35" s="34">
        <f>IF(J35&lt;&gt;"",COUNTA(J$1:J35),"")</f>
      </c>
      <c r="B35" s="35" t="s">
        <v>52</v>
      </c>
      <c r="C35" s="36" t="s">
        <v>53</v>
      </c>
      <c r="D35" s="37" t="s">
        <v>28</v>
      </c>
      <c r="E35" s="42" t="n">
        <v>62.081</v>
      </c>
      <c r="F35" s="39" t="n">
        <v>441.91</v>
      </c>
      <c r="G35" s="39" t="n">
        <v>27434.23</v>
      </c>
      <c r="H35" s="40"/>
      <c r="I35" s="0"/>
      <c r="J35" s="1" t="s">
        <v>29</v>
      </c>
      <c r="K35" s="0"/>
      <c r="L35" s="0"/>
      <c r="M35" s="0"/>
      <c r="N35" s="0"/>
      <c r="O35" s="0"/>
      <c r="Z35" s="33"/>
      <c r="AA35" s="33"/>
    </row>
    <row r="36" ht="12" customFormat="true" s="0">
      <c r="A36" s="34">
        <f>IF(J36&lt;&gt;"",COUNTA(J$1:J36),"")</f>
      </c>
      <c r="B36" s="35" t="s">
        <v>54</v>
      </c>
      <c r="C36" s="36" t="s">
        <v>55</v>
      </c>
      <c r="D36" s="37" t="s">
        <v>28</v>
      </c>
      <c r="E36" s="38" t="n">
        <v>8.318854</v>
      </c>
      <c r="F36" s="39" t="n">
        <v>482.45</v>
      </c>
      <c r="G36" s="39" t="n">
        <v>4013.43</v>
      </c>
      <c r="H36" s="40"/>
      <c r="I36" s="0"/>
      <c r="J36" s="1" t="s">
        <v>29</v>
      </c>
      <c r="K36" s="0"/>
      <c r="L36" s="0"/>
      <c r="M36" s="0"/>
      <c r="N36" s="0"/>
      <c r="O36" s="0"/>
      <c r="Z36" s="33"/>
      <c r="AA36" s="33"/>
    </row>
    <row r="37" ht="12" customFormat="true" s="0">
      <c r="A37" s="34">
        <f>IF(J37&lt;&gt;"",COUNTA(J$1:J37),"")</f>
      </c>
      <c r="B37" s="35" t="s">
        <v>56</v>
      </c>
      <c r="C37" s="36" t="s">
        <v>57</v>
      </c>
      <c r="D37" s="37" t="s">
        <v>28</v>
      </c>
      <c r="E37" s="43" t="n">
        <v>0.00682</v>
      </c>
      <c r="F37" s="39" t="n">
        <v>482.45</v>
      </c>
      <c r="G37" s="44" t="n">
        <v>3.29</v>
      </c>
      <c r="H37" s="40"/>
      <c r="I37" s="0"/>
      <c r="J37" s="1" t="s">
        <v>29</v>
      </c>
      <c r="K37" s="0"/>
      <c r="L37" s="0"/>
      <c r="M37" s="0"/>
      <c r="N37" s="0"/>
      <c r="O37" s="0"/>
      <c r="Z37" s="33"/>
      <c r="AA37" s="33"/>
    </row>
    <row r="38" ht="12" customFormat="true" s="0">
      <c r="A38" s="34">
        <f>IF(J38&lt;&gt;"",COUNTA(J$1:J38),"")</f>
      </c>
      <c r="B38" s="35" t="s">
        <v>58</v>
      </c>
      <c r="C38" s="36" t="s">
        <v>59</v>
      </c>
      <c r="D38" s="37" t="s">
        <v>28</v>
      </c>
      <c r="E38" s="41" t="n">
        <v>177.0182974</v>
      </c>
      <c r="F38" s="39" t="n">
        <v>543.26</v>
      </c>
      <c r="G38" s="39" t="n">
        <v>96166.97</v>
      </c>
      <c r="H38" s="40"/>
      <c r="I38" s="0"/>
      <c r="J38" s="1" t="s">
        <v>29</v>
      </c>
      <c r="K38" s="0"/>
      <c r="L38" s="0"/>
      <c r="M38" s="0"/>
      <c r="N38" s="0"/>
      <c r="O38" s="0"/>
      <c r="Z38" s="33"/>
      <c r="AA38" s="33"/>
    </row>
    <row r="39" ht="12" customFormat="true" s="0">
      <c r="A39" s="34">
        <f>IF(J39&lt;&gt;"",COUNTA(J$1:J39),"")</f>
      </c>
      <c r="B39" s="35" t="s">
        <v>60</v>
      </c>
      <c r="C39" s="36" t="s">
        <v>61</v>
      </c>
      <c r="D39" s="37" t="s">
        <v>28</v>
      </c>
      <c r="E39" s="41" t="n">
        <v>0.1956135</v>
      </c>
      <c r="F39" s="39" t="n">
        <v>576.16</v>
      </c>
      <c r="G39" s="44" t="n">
        <v>112.71</v>
      </c>
      <c r="H39" s="40"/>
      <c r="I39" s="0"/>
      <c r="J39" s="1" t="s">
        <v>29</v>
      </c>
      <c r="K39" s="0"/>
      <c r="L39" s="0"/>
      <c r="M39" s="0"/>
      <c r="N39" s="0"/>
      <c r="O39" s="0"/>
      <c r="Z39" s="33"/>
      <c r="AA39" s="33"/>
    </row>
    <row r="40" ht="12" customFormat="true" s="0">
      <c r="A40" s="34">
        <f>IF(J40&lt;&gt;"",COUNTA(J$1:J40),"")</f>
      </c>
      <c r="B40" s="35" t="s">
        <v>60</v>
      </c>
      <c r="C40" s="36" t="s">
        <v>61</v>
      </c>
      <c r="D40" s="37" t="s">
        <v>28</v>
      </c>
      <c r="E40" s="41" t="n">
        <v>0.0785242</v>
      </c>
      <c r="F40" s="39" t="n">
        <v>583.8</v>
      </c>
      <c r="G40" s="44" t="n">
        <v>45.85</v>
      </c>
      <c r="H40" s="40"/>
      <c r="I40" s="0"/>
      <c r="J40" s="1" t="s">
        <v>29</v>
      </c>
      <c r="K40" s="0"/>
      <c r="L40" s="0"/>
      <c r="M40" s="0"/>
      <c r="N40" s="0"/>
      <c r="O40" s="0"/>
      <c r="Z40" s="33"/>
      <c r="AA40" s="33"/>
    </row>
    <row r="41" ht="12" customFormat="true" s="0">
      <c r="A41" s="34">
        <f>IF(J41&lt;&gt;"",COUNTA(J$1:J41),"")</f>
      </c>
      <c r="B41" s="35" t="s">
        <v>62</v>
      </c>
      <c r="C41" s="36" t="s">
        <v>63</v>
      </c>
      <c r="D41" s="37" t="s">
        <v>28</v>
      </c>
      <c r="E41" s="41" t="n">
        <v>45.1203706</v>
      </c>
      <c r="F41" s="39" t="n">
        <v>624.35</v>
      </c>
      <c r="G41" s="39" t="n">
        <v>28170.88</v>
      </c>
      <c r="H41" s="40"/>
      <c r="I41" s="0"/>
      <c r="J41" s="1" t="s">
        <v>29</v>
      </c>
      <c r="K41" s="0"/>
      <c r="L41" s="0"/>
      <c r="M41" s="0"/>
      <c r="N41" s="0"/>
      <c r="O41" s="0"/>
      <c r="Z41" s="33"/>
      <c r="AA41" s="33"/>
    </row>
    <row r="42" ht="12" customFormat="true" s="0">
      <c r="A42" s="34">
        <f>IF(J42&lt;&gt;"",COUNTA(J$1:J42),"")</f>
      </c>
      <c r="B42" s="35" t="s">
        <v>64</v>
      </c>
      <c r="C42" s="36" t="s">
        <v>65</v>
      </c>
      <c r="D42" s="37" t="s">
        <v>28</v>
      </c>
      <c r="E42" s="41" t="n">
        <v>105.3483606</v>
      </c>
      <c r="F42" s="39" t="n">
        <v>729.76</v>
      </c>
      <c r="G42" s="39" t="n">
        <v>76879.02</v>
      </c>
      <c r="H42" s="40"/>
      <c r="I42" s="0"/>
      <c r="J42" s="1" t="s">
        <v>29</v>
      </c>
      <c r="K42" s="0"/>
      <c r="L42" s="0"/>
      <c r="M42" s="0"/>
      <c r="N42" s="0"/>
      <c r="O42" s="0"/>
      <c r="Z42" s="33"/>
      <c r="AA42" s="33"/>
    </row>
    <row r="43" ht="12" customFormat="true" s="0">
      <c r="A43" s="34">
        <f>IF(J43&lt;&gt;"",COUNTA(J$1:J43),"")</f>
      </c>
      <c r="B43" s="35" t="s">
        <v>66</v>
      </c>
      <c r="C43" s="36" t="s">
        <v>67</v>
      </c>
      <c r="D43" s="37" t="s">
        <v>28</v>
      </c>
      <c r="E43" s="41" t="n">
        <v>0.8558088</v>
      </c>
      <c r="F43" s="39" t="n">
        <v>820.23</v>
      </c>
      <c r="G43" s="44" t="n">
        <v>701.96</v>
      </c>
      <c r="H43" s="40"/>
      <c r="I43" s="0"/>
      <c r="J43" s="1" t="s">
        <v>29</v>
      </c>
      <c r="K43" s="0"/>
      <c r="L43" s="0"/>
      <c r="M43" s="0"/>
      <c r="N43" s="0"/>
      <c r="O43" s="0"/>
      <c r="Z43" s="33"/>
      <c r="AA43" s="33"/>
    </row>
    <row r="44" ht="12" customFormat="true" s="0">
      <c r="A44" s="34">
        <f>IF(J44&lt;&gt;"",COUNTA(J$1:J44),"")</f>
      </c>
      <c r="B44" s="35" t="s">
        <v>66</v>
      </c>
      <c r="C44" s="36" t="s">
        <v>67</v>
      </c>
      <c r="D44" s="37" t="s">
        <v>28</v>
      </c>
      <c r="E44" s="41" t="n">
        <v>0.6624388</v>
      </c>
      <c r="F44" s="39" t="n">
        <v>831.11</v>
      </c>
      <c r="G44" s="44" t="n">
        <v>550.56</v>
      </c>
      <c r="H44" s="40"/>
      <c r="I44" s="0"/>
      <c r="J44" s="1" t="s">
        <v>29</v>
      </c>
      <c r="K44" s="0"/>
      <c r="L44" s="0"/>
      <c r="M44" s="0"/>
      <c r="N44" s="0"/>
      <c r="O44" s="0"/>
      <c r="Z44" s="33"/>
      <c r="AA44" s="33"/>
    </row>
    <row r="45" ht="12" customFormat="true" s="0">
      <c r="A45" s="37"/>
      <c r="B45" s="45"/>
      <c r="C45" s="46" t="s">
        <v>68</v>
      </c>
      <c r="D45" s="34" t="s">
        <v>69</v>
      </c>
      <c r="E45" s="34"/>
      <c r="F45" s="47"/>
      <c r="G45" s="48" t="n">
        <v>1695886.66</v>
      </c>
      <c r="H45" s="40"/>
      <c r="I45" s="0"/>
      <c r="J45" s="0"/>
      <c r="K45" s="0"/>
      <c r="L45" s="0"/>
      <c r="M45" s="0"/>
      <c r="N45" s="0"/>
      <c r="O45" s="0"/>
      <c r="Z45" s="33"/>
      <c r="AA45" s="33"/>
    </row>
    <row r="46" ht="12" customFormat="true" s="0">
      <c r="A46" s="31" t="s">
        <v>70</v>
      </c>
      <c r="B46" s="31"/>
      <c r="C46" s="31"/>
      <c r="D46" s="31"/>
      <c r="E46" s="31"/>
      <c r="F46" s="31"/>
      <c r="G46" s="31"/>
      <c r="H46" s="32"/>
      <c r="I46" s="0"/>
      <c r="J46" s="0"/>
      <c r="K46" s="0"/>
      <c r="L46" s="0"/>
      <c r="M46" s="0"/>
      <c r="N46" s="0"/>
      <c r="O46" s="0"/>
      <c r="Z46" s="33"/>
      <c r="AA46" s="33" t="s">
        <v>70</v>
      </c>
    </row>
    <row r="47" ht="33.75" customFormat="true" s="0">
      <c r="A47" s="34">
        <f>IF(J47&lt;&gt;"",COUNTA(J$1:J47),"")</f>
      </c>
      <c r="B47" s="35" t="s">
        <v>71</v>
      </c>
      <c r="C47" s="36" t="s">
        <v>72</v>
      </c>
      <c r="D47" s="37" t="s">
        <v>73</v>
      </c>
      <c r="E47" s="41" t="n">
        <v>0.7722688</v>
      </c>
      <c r="F47" s="39" t="s">
        <v>74</v>
      </c>
      <c r="G47" s="39" t="n">
        <v>1068.08</v>
      </c>
      <c r="H47" s="40"/>
      <c r="I47" s="0"/>
      <c r="J47" s="1" t="s">
        <v>29</v>
      </c>
      <c r="K47" s="0"/>
      <c r="L47" s="0"/>
      <c r="M47" s="0"/>
      <c r="N47" s="0"/>
      <c r="O47" s="0"/>
      <c r="Z47" s="33"/>
      <c r="AA47" s="33"/>
    </row>
    <row r="48" ht="33.75" customFormat="true" s="0">
      <c r="A48" s="34">
        <f>IF(J48&lt;&gt;"",COUNTA(J$1:J48),"")</f>
      </c>
      <c r="B48" s="35" t="s">
        <v>75</v>
      </c>
      <c r="C48" s="36" t="s">
        <v>76</v>
      </c>
      <c r="D48" s="37" t="s">
        <v>73</v>
      </c>
      <c r="E48" s="41" t="n">
        <v>10.6173134</v>
      </c>
      <c r="F48" s="39" t="s">
        <v>77</v>
      </c>
      <c r="G48" s="39" t="n">
        <v>15736.85</v>
      </c>
      <c r="H48" s="40"/>
      <c r="I48" s="0"/>
      <c r="J48" s="1" t="s">
        <v>29</v>
      </c>
      <c r="K48" s="0"/>
      <c r="L48" s="0"/>
      <c r="M48" s="0"/>
      <c r="N48" s="0"/>
      <c r="O48" s="0"/>
      <c r="Z48" s="33"/>
      <c r="AA48" s="33"/>
    </row>
    <row r="49" ht="33.75" customFormat="true" s="0">
      <c r="A49" s="34">
        <f>IF(J49&lt;&gt;"",COUNTA(J$1:J49),"")</f>
      </c>
      <c r="B49" s="35" t="s">
        <v>78</v>
      </c>
      <c r="C49" s="36" t="s">
        <v>79</v>
      </c>
      <c r="D49" s="37" t="s">
        <v>73</v>
      </c>
      <c r="E49" s="41" t="n">
        <v>0.8338612</v>
      </c>
      <c r="F49" s="39" t="s">
        <v>80</v>
      </c>
      <c r="G49" s="39" t="n">
        <v>2266.09</v>
      </c>
      <c r="H49" s="40"/>
      <c r="I49" s="0"/>
      <c r="J49" s="1" t="s">
        <v>29</v>
      </c>
      <c r="K49" s="0"/>
      <c r="L49" s="0"/>
      <c r="M49" s="0"/>
      <c r="N49" s="0"/>
      <c r="O49" s="0"/>
      <c r="Z49" s="33"/>
      <c r="AA49" s="33"/>
    </row>
    <row r="50" ht="33.75" customFormat="true" s="0">
      <c r="A50" s="34">
        <f>IF(J50&lt;&gt;"",COUNTA(J$1:J50),"")</f>
      </c>
      <c r="B50" s="35" t="s">
        <v>81</v>
      </c>
      <c r="C50" s="36" t="s">
        <v>82</v>
      </c>
      <c r="D50" s="37" t="s">
        <v>73</v>
      </c>
      <c r="E50" s="41" t="n">
        <v>22.2966308</v>
      </c>
      <c r="F50" s="39" t="s">
        <v>83</v>
      </c>
      <c r="G50" s="39" t="n">
        <v>33841.83</v>
      </c>
      <c r="H50" s="40"/>
      <c r="I50" s="0"/>
      <c r="J50" s="1" t="s">
        <v>29</v>
      </c>
      <c r="K50" s="0"/>
      <c r="L50" s="0"/>
      <c r="M50" s="0"/>
      <c r="N50" s="0"/>
      <c r="O50" s="0"/>
      <c r="Z50" s="33"/>
      <c r="AA50" s="33"/>
    </row>
    <row r="51" ht="12" customFormat="true" s="0">
      <c r="A51" s="34">
        <f>IF(J51&lt;&gt;"",COUNTA(J$1:J51),"")</f>
      </c>
      <c r="B51" s="35" t="s">
        <v>84</v>
      </c>
      <c r="C51" s="36" t="s">
        <v>85</v>
      </c>
      <c r="D51" s="37" t="s">
        <v>73</v>
      </c>
      <c r="E51" s="38" t="n">
        <v>69.697916</v>
      </c>
      <c r="F51" s="39" t="n">
        <v>1885.05</v>
      </c>
      <c r="G51" s="39" t="n">
        <v>131384.04</v>
      </c>
      <c r="H51" s="40"/>
      <c r="I51" s="0"/>
      <c r="J51" s="1" t="s">
        <v>29</v>
      </c>
      <c r="K51" s="0"/>
      <c r="L51" s="0"/>
      <c r="M51" s="0"/>
      <c r="N51" s="0"/>
      <c r="O51" s="0"/>
      <c r="Z51" s="33"/>
      <c r="AA51" s="33"/>
    </row>
    <row r="52" ht="12" customFormat="true" s="0">
      <c r="A52" s="34">
        <f>IF(J52&lt;&gt;"",COUNTA(J$1:J52),"")</f>
      </c>
      <c r="B52" s="35" t="s">
        <v>86</v>
      </c>
      <c r="C52" s="36" t="s">
        <v>87</v>
      </c>
      <c r="D52" s="37" t="s">
        <v>73</v>
      </c>
      <c r="E52" s="38" t="n">
        <v>200.170179</v>
      </c>
      <c r="F52" s="39" t="n">
        <v>2.91</v>
      </c>
      <c r="G52" s="44" t="n">
        <v>582.48</v>
      </c>
      <c r="H52" s="40"/>
      <c r="I52" s="0"/>
      <c r="J52" s="1" t="s">
        <v>29</v>
      </c>
      <c r="K52" s="0"/>
      <c r="L52" s="0"/>
      <c r="M52" s="0"/>
      <c r="N52" s="0"/>
      <c r="O52" s="0"/>
      <c r="Z52" s="33"/>
      <c r="AA52" s="33"/>
    </row>
    <row r="53" ht="22.5" customFormat="true" s="0">
      <c r="A53" s="34">
        <f>IF(J53&lt;&gt;"",COUNTA(J$1:J53),"")</f>
      </c>
      <c r="B53" s="35" t="s">
        <v>88</v>
      </c>
      <c r="C53" s="36" t="s">
        <v>89</v>
      </c>
      <c r="D53" s="37" t="s">
        <v>73</v>
      </c>
      <c r="E53" s="38" t="n">
        <v>0.696685</v>
      </c>
      <c r="F53" s="39" t="n">
        <v>1.89</v>
      </c>
      <c r="G53" s="44" t="n">
        <v>1.32</v>
      </c>
      <c r="H53" s="40"/>
      <c r="I53" s="0"/>
      <c r="J53" s="1" t="s">
        <v>29</v>
      </c>
      <c r="K53" s="0"/>
      <c r="L53" s="0"/>
      <c r="M53" s="0"/>
      <c r="N53" s="0"/>
      <c r="O53" s="0"/>
      <c r="Z53" s="33"/>
      <c r="AA53" s="33"/>
    </row>
    <row r="54" ht="22.5" customFormat="true" s="0">
      <c r="A54" s="34">
        <f>IF(J54&lt;&gt;"",COUNTA(J$1:J54),"")</f>
      </c>
      <c r="B54" s="35" t="s">
        <v>90</v>
      </c>
      <c r="C54" s="36" t="s">
        <v>91</v>
      </c>
      <c r="D54" s="37" t="s">
        <v>73</v>
      </c>
      <c r="E54" s="38" t="n">
        <v>200.170179</v>
      </c>
      <c r="F54" s="39" t="n">
        <v>20.97</v>
      </c>
      <c r="G54" s="39" t="n">
        <v>4197.56</v>
      </c>
      <c r="H54" s="40"/>
      <c r="I54" s="0"/>
      <c r="J54" s="1" t="s">
        <v>29</v>
      </c>
      <c r="K54" s="0"/>
      <c r="L54" s="0"/>
      <c r="M54" s="0"/>
      <c r="N54" s="0"/>
      <c r="O54" s="0"/>
      <c r="Z54" s="33"/>
      <c r="AA54" s="33"/>
    </row>
    <row r="55" ht="33.75" customFormat="true" s="0">
      <c r="A55" s="34">
        <f>IF(J55&lt;&gt;"",COUNTA(J$1:J55),"")</f>
      </c>
      <c r="B55" s="35" t="s">
        <v>92</v>
      </c>
      <c r="C55" s="36" t="s">
        <v>93</v>
      </c>
      <c r="D55" s="37" t="s">
        <v>73</v>
      </c>
      <c r="E55" s="41" t="n">
        <v>3.1179897</v>
      </c>
      <c r="F55" s="39" t="n">
        <v>1947.67</v>
      </c>
      <c r="G55" s="39" t="n">
        <v>6072.83</v>
      </c>
      <c r="H55" s="40"/>
      <c r="I55" s="0"/>
      <c r="J55" s="1" t="s">
        <v>29</v>
      </c>
      <c r="K55" s="0"/>
      <c r="L55" s="0"/>
      <c r="M55" s="0"/>
      <c r="N55" s="0"/>
      <c r="O55" s="0"/>
      <c r="Z55" s="33"/>
      <c r="AA55" s="33"/>
    </row>
    <row r="56" ht="33.75" customFormat="true" s="0">
      <c r="A56" s="34">
        <f>IF(J56&lt;&gt;"",COUNTA(J$1:J56),"")</f>
      </c>
      <c r="B56" s="35" t="s">
        <v>94</v>
      </c>
      <c r="C56" s="36" t="s">
        <v>95</v>
      </c>
      <c r="D56" s="37" t="s">
        <v>73</v>
      </c>
      <c r="E56" s="38" t="n">
        <v>0.486365</v>
      </c>
      <c r="F56" s="39" t="n">
        <v>797.92</v>
      </c>
      <c r="G56" s="44" t="n">
        <v>388.07</v>
      </c>
      <c r="H56" s="40"/>
      <c r="I56" s="0"/>
      <c r="J56" s="1" t="s">
        <v>29</v>
      </c>
      <c r="K56" s="0"/>
      <c r="L56" s="0"/>
      <c r="M56" s="0"/>
      <c r="N56" s="0"/>
      <c r="O56" s="0"/>
      <c r="Z56" s="33"/>
      <c r="AA56" s="33"/>
    </row>
    <row r="57" ht="33.75" customFormat="true" s="0">
      <c r="A57" s="34">
        <f>IF(J57&lt;&gt;"",COUNTA(J$1:J57),"")</f>
      </c>
      <c r="B57" s="35" t="s">
        <v>96</v>
      </c>
      <c r="C57" s="36" t="s">
        <v>97</v>
      </c>
      <c r="D57" s="37" t="s">
        <v>73</v>
      </c>
      <c r="E57" s="43" t="n">
        <v>0.00682</v>
      </c>
      <c r="F57" s="39" t="s">
        <v>98</v>
      </c>
      <c r="G57" s="44" t="n">
        <v>0.43</v>
      </c>
      <c r="H57" s="40"/>
      <c r="I57" s="0"/>
      <c r="J57" s="1" t="s">
        <v>29</v>
      </c>
      <c r="K57" s="0"/>
      <c r="L57" s="0"/>
      <c r="M57" s="0"/>
      <c r="N57" s="0"/>
      <c r="O57" s="0"/>
      <c r="Z57" s="33"/>
      <c r="AA57" s="33"/>
    </row>
    <row r="58" ht="33.75" customFormat="true" s="0">
      <c r="A58" s="34">
        <f>IF(J58&lt;&gt;"",COUNTA(J$1:J58),"")</f>
      </c>
      <c r="B58" s="35" t="s">
        <v>99</v>
      </c>
      <c r="C58" s="36" t="s">
        <v>100</v>
      </c>
      <c r="D58" s="37" t="s">
        <v>73</v>
      </c>
      <c r="E58" s="41" t="n">
        <v>0.7591238</v>
      </c>
      <c r="F58" s="39" t="s">
        <v>101</v>
      </c>
      <c r="G58" s="39" t="n">
        <v>15944.62</v>
      </c>
      <c r="H58" s="40"/>
      <c r="I58" s="0"/>
      <c r="J58" s="1" t="s">
        <v>29</v>
      </c>
      <c r="K58" s="0"/>
      <c r="L58" s="0"/>
      <c r="M58" s="0"/>
      <c r="N58" s="0"/>
      <c r="O58" s="0"/>
      <c r="Z58" s="33"/>
      <c r="AA58" s="33"/>
    </row>
    <row r="59" ht="33.75" customFormat="true" s="0">
      <c r="A59" s="34">
        <f>IF(J59&lt;&gt;"",COUNTA(J$1:J59),"")</f>
      </c>
      <c r="B59" s="35" t="s">
        <v>102</v>
      </c>
      <c r="C59" s="36" t="s">
        <v>103</v>
      </c>
      <c r="D59" s="37" t="s">
        <v>73</v>
      </c>
      <c r="E59" s="41" t="n">
        <v>0.1370688</v>
      </c>
      <c r="F59" s="39" t="s">
        <v>104</v>
      </c>
      <c r="G59" s="44" t="n">
        <v>159.16</v>
      </c>
      <c r="H59" s="40"/>
      <c r="I59" s="0"/>
      <c r="J59" s="1" t="s">
        <v>29</v>
      </c>
      <c r="K59" s="0"/>
      <c r="L59" s="0"/>
      <c r="M59" s="0"/>
      <c r="N59" s="0"/>
      <c r="O59" s="0"/>
      <c r="Z59" s="33"/>
      <c r="AA59" s="33"/>
    </row>
    <row r="60" ht="12" customFormat="true" s="0">
      <c r="A60" s="34">
        <f>IF(J60&lt;&gt;"",COUNTA(J$1:J60),"")</f>
      </c>
      <c r="B60" s="35" t="s">
        <v>105</v>
      </c>
      <c r="C60" s="36" t="s">
        <v>106</v>
      </c>
      <c r="D60" s="37" t="s">
        <v>73</v>
      </c>
      <c r="E60" s="41" t="n">
        <v>2.4287187</v>
      </c>
      <c r="F60" s="39" t="n">
        <v>638.79</v>
      </c>
      <c r="G60" s="39" t="n">
        <v>1551.44</v>
      </c>
      <c r="H60" s="40"/>
      <c r="I60" s="0"/>
      <c r="J60" s="1" t="s">
        <v>29</v>
      </c>
      <c r="K60" s="0"/>
      <c r="L60" s="0"/>
      <c r="M60" s="0"/>
      <c r="N60" s="0"/>
      <c r="O60" s="0"/>
      <c r="Z60" s="33"/>
      <c r="AA60" s="33"/>
    </row>
    <row r="61" ht="12" customFormat="true" s="0">
      <c r="A61" s="34">
        <f>IF(J61&lt;&gt;"",COUNTA(J$1:J61),"")</f>
      </c>
      <c r="B61" s="35" t="s">
        <v>107</v>
      </c>
      <c r="C61" s="36" t="s">
        <v>108</v>
      </c>
      <c r="D61" s="37" t="s">
        <v>73</v>
      </c>
      <c r="E61" s="41" t="n">
        <v>8.9184975</v>
      </c>
      <c r="F61" s="39" t="n">
        <v>1846</v>
      </c>
      <c r="G61" s="39" t="n">
        <v>16463.55</v>
      </c>
      <c r="H61" s="40"/>
      <c r="I61" s="0"/>
      <c r="J61" s="1" t="s">
        <v>29</v>
      </c>
      <c r="K61" s="0"/>
      <c r="L61" s="0"/>
      <c r="M61" s="0"/>
      <c r="N61" s="0"/>
      <c r="O61" s="0"/>
      <c r="Z61" s="33"/>
      <c r="AA61" s="33"/>
    </row>
    <row r="62" ht="12" customFormat="true" s="0">
      <c r="A62" s="34">
        <f>IF(J62&lt;&gt;"",COUNTA(J$1:J62),"")</f>
      </c>
      <c r="B62" s="35" t="s">
        <v>109</v>
      </c>
      <c r="C62" s="36" t="s">
        <v>110</v>
      </c>
      <c r="D62" s="37" t="s">
        <v>73</v>
      </c>
      <c r="E62" s="38" t="n">
        <v>4.599705</v>
      </c>
      <c r="F62" s="39" t="n">
        <v>2159.66</v>
      </c>
      <c r="G62" s="39" t="n">
        <v>9933.8</v>
      </c>
      <c r="H62" s="40"/>
      <c r="I62" s="0"/>
      <c r="J62" s="1" t="s">
        <v>29</v>
      </c>
      <c r="K62" s="0"/>
      <c r="L62" s="0"/>
      <c r="M62" s="0"/>
      <c r="N62" s="0"/>
      <c r="O62" s="0"/>
      <c r="Z62" s="33"/>
      <c r="AA62" s="33"/>
    </row>
    <row r="63" ht="22.5" customFormat="true" s="0">
      <c r="A63" s="34">
        <f>IF(J63&lt;&gt;"",COUNTA(J$1:J63),"")</f>
      </c>
      <c r="B63" s="35" t="s">
        <v>111</v>
      </c>
      <c r="C63" s="36" t="s">
        <v>112</v>
      </c>
      <c r="D63" s="37" t="s">
        <v>73</v>
      </c>
      <c r="E63" s="41" t="n">
        <v>1.1666188</v>
      </c>
      <c r="F63" s="39" t="n">
        <v>1805.7</v>
      </c>
      <c r="G63" s="39" t="n">
        <v>2106.56</v>
      </c>
      <c r="H63" s="40"/>
      <c r="I63" s="0"/>
      <c r="J63" s="1" t="s">
        <v>29</v>
      </c>
      <c r="K63" s="0"/>
      <c r="L63" s="0"/>
      <c r="M63" s="0"/>
      <c r="N63" s="0"/>
      <c r="O63" s="0"/>
      <c r="Z63" s="33"/>
      <c r="AA63" s="33"/>
    </row>
    <row r="64" ht="12" customFormat="true" s="0">
      <c r="A64" s="34">
        <f>IF(J64&lt;&gt;"",COUNTA(J$1:J64),"")</f>
      </c>
      <c r="B64" s="35" t="s">
        <v>113</v>
      </c>
      <c r="C64" s="36" t="s">
        <v>114</v>
      </c>
      <c r="D64" s="37" t="s">
        <v>73</v>
      </c>
      <c r="E64" s="43" t="n">
        <v>0.97273</v>
      </c>
      <c r="F64" s="39" t="n">
        <v>1085.01</v>
      </c>
      <c r="G64" s="39" t="n">
        <v>1055.43</v>
      </c>
      <c r="H64" s="40"/>
      <c r="I64" s="0"/>
      <c r="J64" s="1" t="s">
        <v>29</v>
      </c>
      <c r="K64" s="0"/>
      <c r="L64" s="0"/>
      <c r="M64" s="0"/>
      <c r="N64" s="0"/>
      <c r="O64" s="0"/>
      <c r="Z64" s="33"/>
      <c r="AA64" s="33"/>
    </row>
    <row r="65" ht="33.75" customFormat="true" s="0">
      <c r="A65" s="34">
        <f>IF(J65&lt;&gt;"",COUNTA(J$1:J65),"")</f>
      </c>
      <c r="B65" s="35" t="s">
        <v>115</v>
      </c>
      <c r="C65" s="36" t="s">
        <v>116</v>
      </c>
      <c r="D65" s="37" t="s">
        <v>73</v>
      </c>
      <c r="E65" s="41" t="n">
        <v>0.8247492</v>
      </c>
      <c r="F65" s="39" t="s">
        <v>117</v>
      </c>
      <c r="G65" s="39" t="n">
        <v>2938.98</v>
      </c>
      <c r="H65" s="40"/>
      <c r="I65" s="0"/>
      <c r="J65" s="1" t="s">
        <v>29</v>
      </c>
      <c r="K65" s="0"/>
      <c r="L65" s="0"/>
      <c r="M65" s="0"/>
      <c r="N65" s="0"/>
      <c r="O65" s="0"/>
      <c r="Z65" s="33"/>
      <c r="AA65" s="33"/>
    </row>
    <row r="66" ht="12" customFormat="true" s="0">
      <c r="A66" s="34">
        <f>IF(J66&lt;&gt;"",COUNTA(J$1:J66),"")</f>
      </c>
      <c r="B66" s="35" t="s">
        <v>118</v>
      </c>
      <c r="C66" s="36" t="s">
        <v>119</v>
      </c>
      <c r="D66" s="37" t="s">
        <v>73</v>
      </c>
      <c r="E66" s="43" t="n">
        <v>1.07789</v>
      </c>
      <c r="F66" s="39" t="n">
        <v>2595.05</v>
      </c>
      <c r="G66" s="39" t="n">
        <v>2797.18</v>
      </c>
      <c r="H66" s="40"/>
      <c r="I66" s="0"/>
      <c r="J66" s="1" t="s">
        <v>29</v>
      </c>
      <c r="K66" s="0"/>
      <c r="L66" s="0"/>
      <c r="M66" s="0"/>
      <c r="N66" s="0"/>
      <c r="O66" s="0"/>
      <c r="Z66" s="33"/>
      <c r="AA66" s="33"/>
    </row>
    <row r="67" ht="33.75" customFormat="true" s="0">
      <c r="A67" s="34">
        <f>IF(J67&lt;&gt;"",COUNTA(J$1:J67),"")</f>
      </c>
      <c r="B67" s="35" t="s">
        <v>120</v>
      </c>
      <c r="C67" s="36" t="s">
        <v>121</v>
      </c>
      <c r="D67" s="37" t="s">
        <v>73</v>
      </c>
      <c r="E67" s="38" t="n">
        <v>3.564924</v>
      </c>
      <c r="F67" s="39" t="n">
        <v>137.16</v>
      </c>
      <c r="G67" s="44" t="n">
        <v>488.97</v>
      </c>
      <c r="H67" s="40"/>
      <c r="I67" s="0"/>
      <c r="J67" s="1" t="s">
        <v>29</v>
      </c>
      <c r="K67" s="0"/>
      <c r="L67" s="0"/>
      <c r="M67" s="0"/>
      <c r="N67" s="0"/>
      <c r="O67" s="0"/>
      <c r="Z67" s="33"/>
      <c r="AA67" s="33"/>
    </row>
    <row r="68" ht="33.75" customFormat="true" s="0">
      <c r="A68" s="34">
        <f>IF(J68&lt;&gt;"",COUNTA(J$1:J68),"")</f>
      </c>
      <c r="B68" s="35" t="s">
        <v>122</v>
      </c>
      <c r="C68" s="36" t="s">
        <v>123</v>
      </c>
      <c r="D68" s="37" t="s">
        <v>73</v>
      </c>
      <c r="E68" s="41" t="n">
        <v>0.7689825</v>
      </c>
      <c r="F68" s="39" t="s">
        <v>124</v>
      </c>
      <c r="G68" s="39" t="n">
        <v>1107.79</v>
      </c>
      <c r="H68" s="40"/>
      <c r="I68" s="0"/>
      <c r="J68" s="1" t="s">
        <v>29</v>
      </c>
      <c r="K68" s="0"/>
      <c r="L68" s="0"/>
      <c r="M68" s="0"/>
      <c r="N68" s="0"/>
      <c r="O68" s="0"/>
      <c r="Z68" s="33"/>
      <c r="AA68" s="33"/>
    </row>
    <row r="69" ht="33.75" customFormat="true" s="0">
      <c r="A69" s="34">
        <f>IF(J69&lt;&gt;"",COUNTA(J$1:J69),"")</f>
      </c>
      <c r="B69" s="35" t="s">
        <v>125</v>
      </c>
      <c r="C69" s="36" t="s">
        <v>126</v>
      </c>
      <c r="D69" s="37" t="s">
        <v>73</v>
      </c>
      <c r="E69" s="41" t="n">
        <v>0.1873163</v>
      </c>
      <c r="F69" s="39" t="s">
        <v>127</v>
      </c>
      <c r="G69" s="44" t="n">
        <v>499.75</v>
      </c>
      <c r="H69" s="40"/>
      <c r="I69" s="0"/>
      <c r="J69" s="1" t="s">
        <v>29</v>
      </c>
      <c r="K69" s="0"/>
      <c r="L69" s="0"/>
      <c r="M69" s="0"/>
      <c r="N69" s="0"/>
      <c r="O69" s="0"/>
      <c r="Z69" s="33"/>
      <c r="AA69" s="33"/>
    </row>
    <row r="70" ht="12" customFormat="true" s="0">
      <c r="A70" s="34">
        <f>IF(J70&lt;&gt;"",COUNTA(J$1:J70),"")</f>
      </c>
      <c r="B70" s="35" t="s">
        <v>128</v>
      </c>
      <c r="C70" s="36" t="s">
        <v>129</v>
      </c>
      <c r="D70" s="37" t="s">
        <v>73</v>
      </c>
      <c r="E70" s="43" t="n">
        <v>4.42662</v>
      </c>
      <c r="F70" s="39" t="n">
        <v>11.04</v>
      </c>
      <c r="G70" s="44" t="n">
        <v>48.87</v>
      </c>
      <c r="H70" s="40"/>
      <c r="I70" s="0"/>
      <c r="J70" s="1" t="s">
        <v>29</v>
      </c>
      <c r="K70" s="0"/>
      <c r="L70" s="0"/>
      <c r="M70" s="0"/>
      <c r="N70" s="0"/>
      <c r="O70" s="0"/>
      <c r="Z70" s="33"/>
      <c r="AA70" s="33"/>
    </row>
    <row r="71" ht="33.75" customFormat="true" s="0">
      <c r="A71" s="34">
        <f>IF(J71&lt;&gt;"",COUNTA(J$1:J71),"")</f>
      </c>
      <c r="B71" s="35" t="s">
        <v>130</v>
      </c>
      <c r="C71" s="36" t="s">
        <v>131</v>
      </c>
      <c r="D71" s="37" t="s">
        <v>73</v>
      </c>
      <c r="E71" s="41" t="n">
        <v>0.7591238</v>
      </c>
      <c r="F71" s="39" t="s">
        <v>132</v>
      </c>
      <c r="G71" s="39" t="n">
        <v>10318.12</v>
      </c>
      <c r="H71" s="40"/>
      <c r="I71" s="0"/>
      <c r="J71" s="1" t="s">
        <v>29</v>
      </c>
      <c r="K71" s="0"/>
      <c r="L71" s="0"/>
      <c r="M71" s="0"/>
      <c r="N71" s="0"/>
      <c r="O71" s="0"/>
      <c r="Z71" s="33"/>
      <c r="AA71" s="33"/>
    </row>
    <row r="72" ht="33.75" customFormat="true" s="0">
      <c r="A72" s="34">
        <f>IF(J72&lt;&gt;"",COUNTA(J$1:J72),"")</f>
      </c>
      <c r="B72" s="35" t="s">
        <v>133</v>
      </c>
      <c r="C72" s="36" t="s">
        <v>134</v>
      </c>
      <c r="D72" s="37" t="s">
        <v>73</v>
      </c>
      <c r="E72" s="38" t="n">
        <v>25.588992</v>
      </c>
      <c r="F72" s="39" t="s">
        <v>135</v>
      </c>
      <c r="G72" s="39" t="n">
        <v>36881.66</v>
      </c>
      <c r="H72" s="40"/>
      <c r="I72" s="0"/>
      <c r="J72" s="1" t="s">
        <v>29</v>
      </c>
      <c r="K72" s="0"/>
      <c r="L72" s="0"/>
      <c r="M72" s="0"/>
      <c r="N72" s="0"/>
      <c r="O72" s="0"/>
      <c r="Z72" s="33"/>
      <c r="AA72" s="33"/>
    </row>
    <row r="73" ht="12" customFormat="true" s="0">
      <c r="A73" s="34">
        <f>IF(J73&lt;&gt;"",COUNTA(J$1:J73),"")</f>
      </c>
      <c r="B73" s="35" t="s">
        <v>136</v>
      </c>
      <c r="C73" s="36" t="s">
        <v>137</v>
      </c>
      <c r="D73" s="37" t="s">
        <v>73</v>
      </c>
      <c r="E73" s="41" t="n">
        <v>0.4239263</v>
      </c>
      <c r="F73" s="39" t="n">
        <v>90.97</v>
      </c>
      <c r="G73" s="44" t="n">
        <v>38.56</v>
      </c>
      <c r="H73" s="40"/>
      <c r="I73" s="0"/>
      <c r="J73" s="1" t="s">
        <v>29</v>
      </c>
      <c r="K73" s="0"/>
      <c r="L73" s="0"/>
      <c r="M73" s="0"/>
      <c r="N73" s="0"/>
      <c r="O73" s="0"/>
      <c r="Z73" s="33"/>
      <c r="AA73" s="33"/>
    </row>
    <row r="74" ht="33.75" customFormat="true" s="0">
      <c r="A74" s="34">
        <f>IF(J74&lt;&gt;"",COUNTA(J$1:J74),"")</f>
      </c>
      <c r="B74" s="35" t="s">
        <v>138</v>
      </c>
      <c r="C74" s="36" t="s">
        <v>139</v>
      </c>
      <c r="D74" s="37" t="s">
        <v>73</v>
      </c>
      <c r="E74" s="41" t="n">
        <v>0.4765063</v>
      </c>
      <c r="F74" s="39" t="s">
        <v>140</v>
      </c>
      <c r="G74" s="39" t="n">
        <v>1159.94</v>
      </c>
      <c r="H74" s="40"/>
      <c r="I74" s="0"/>
      <c r="J74" s="1" t="s">
        <v>29</v>
      </c>
      <c r="K74" s="0"/>
      <c r="L74" s="0"/>
      <c r="M74" s="0"/>
      <c r="N74" s="0"/>
      <c r="O74" s="0"/>
      <c r="Z74" s="33"/>
      <c r="AA74" s="33"/>
    </row>
    <row r="75" ht="33.75" customFormat="true" s="0">
      <c r="A75" s="34">
        <f>IF(J75&lt;&gt;"",COUNTA(J$1:J75),"")</f>
      </c>
      <c r="B75" s="35" t="s">
        <v>141</v>
      </c>
      <c r="C75" s="36" t="s">
        <v>142</v>
      </c>
      <c r="D75" s="37" t="s">
        <v>73</v>
      </c>
      <c r="E75" s="41" t="n">
        <v>0.5948113</v>
      </c>
      <c r="F75" s="39" t="s">
        <v>143</v>
      </c>
      <c r="G75" s="44" t="n">
        <v>689.82</v>
      </c>
      <c r="H75" s="40"/>
      <c r="I75" s="0"/>
      <c r="J75" s="1" t="s">
        <v>29</v>
      </c>
      <c r="K75" s="0"/>
      <c r="L75" s="0"/>
      <c r="M75" s="0"/>
      <c r="N75" s="0"/>
      <c r="O75" s="0"/>
      <c r="Z75" s="33"/>
      <c r="AA75" s="33"/>
    </row>
    <row r="76" ht="33.75" customFormat="true" s="0">
      <c r="A76" s="34">
        <f>IF(J76&lt;&gt;"",COUNTA(J$1:J76),"")</f>
      </c>
      <c r="B76" s="35" t="s">
        <v>144</v>
      </c>
      <c r="C76" s="36" t="s">
        <v>145</v>
      </c>
      <c r="D76" s="37" t="s">
        <v>73</v>
      </c>
      <c r="E76" s="41" t="n">
        <v>17.3146676</v>
      </c>
      <c r="F76" s="39" t="s">
        <v>146</v>
      </c>
      <c r="G76" s="39" t="n">
        <v>27092.43</v>
      </c>
      <c r="H76" s="40"/>
      <c r="I76" s="0"/>
      <c r="J76" s="1" t="s">
        <v>29</v>
      </c>
      <c r="K76" s="0"/>
      <c r="L76" s="0"/>
      <c r="M76" s="0"/>
      <c r="N76" s="0"/>
      <c r="O76" s="0"/>
      <c r="Z76" s="33"/>
      <c r="AA76" s="33"/>
    </row>
    <row r="77" ht="33.75" customFormat="true" s="0">
      <c r="A77" s="34">
        <f>IF(J77&lt;&gt;"",COUNTA(J$1:J77),"")</f>
      </c>
      <c r="B77" s="35" t="s">
        <v>147</v>
      </c>
      <c r="C77" s="36" t="s">
        <v>148</v>
      </c>
      <c r="D77" s="37" t="s">
        <v>73</v>
      </c>
      <c r="E77" s="38" t="n">
        <v>142.421061</v>
      </c>
      <c r="F77" s="39" t="s">
        <v>149</v>
      </c>
      <c r="G77" s="39" t="n">
        <v>102098.81</v>
      </c>
      <c r="H77" s="40"/>
      <c r="I77" s="0"/>
      <c r="J77" s="1" t="s">
        <v>29</v>
      </c>
      <c r="K77" s="0"/>
      <c r="L77" s="0"/>
      <c r="M77" s="0"/>
      <c r="N77" s="0"/>
      <c r="O77" s="0"/>
      <c r="Z77" s="33"/>
      <c r="AA77" s="33"/>
    </row>
    <row r="78" ht="22.5" customFormat="true" s="0">
      <c r="A78" s="34">
        <f>IF(J78&lt;&gt;"",COUNTA(J$1:J78),"")</f>
      </c>
      <c r="B78" s="35" t="s">
        <v>150</v>
      </c>
      <c r="C78" s="36" t="s">
        <v>151</v>
      </c>
      <c r="D78" s="37" t="s">
        <v>73</v>
      </c>
      <c r="E78" s="38" t="n">
        <v>38.218752</v>
      </c>
      <c r="F78" s="39" t="n">
        <v>29.99</v>
      </c>
      <c r="G78" s="39" t="n">
        <v>1146.18</v>
      </c>
      <c r="H78" s="40"/>
      <c r="I78" s="0"/>
      <c r="J78" s="1" t="s">
        <v>29</v>
      </c>
      <c r="K78" s="0"/>
      <c r="L78" s="0"/>
      <c r="M78" s="0"/>
      <c r="N78" s="0"/>
      <c r="O78" s="0"/>
      <c r="Z78" s="33"/>
      <c r="AA78" s="33"/>
    </row>
    <row r="79" ht="33.75" customFormat="true" s="0">
      <c r="A79" s="34">
        <f>IF(J79&lt;&gt;"",COUNTA(J$1:J79),"")</f>
      </c>
      <c r="B79" s="35" t="s">
        <v>152</v>
      </c>
      <c r="C79" s="36" t="s">
        <v>153</v>
      </c>
      <c r="D79" s="37" t="s">
        <v>73</v>
      </c>
      <c r="E79" s="41" t="n">
        <v>12.3234375</v>
      </c>
      <c r="F79" s="39" t="n">
        <v>459.29</v>
      </c>
      <c r="G79" s="39" t="n">
        <v>5660.03</v>
      </c>
      <c r="H79" s="40"/>
      <c r="I79" s="0"/>
      <c r="J79" s="1" t="s">
        <v>29</v>
      </c>
      <c r="K79" s="0"/>
      <c r="L79" s="0"/>
      <c r="M79" s="0"/>
      <c r="N79" s="0"/>
      <c r="O79" s="0"/>
      <c r="Z79" s="33"/>
      <c r="AA79" s="33"/>
    </row>
    <row r="80" ht="33.75" customFormat="true" s="0">
      <c r="A80" s="34">
        <f>IF(J80&lt;&gt;"",COUNTA(J$1:J80),"")</f>
      </c>
      <c r="B80" s="35" t="s">
        <v>154</v>
      </c>
      <c r="C80" s="36" t="s">
        <v>155</v>
      </c>
      <c r="D80" s="37" t="s">
        <v>73</v>
      </c>
      <c r="E80" s="38" t="n">
        <v>0.604128</v>
      </c>
      <c r="F80" s="39" t="n">
        <v>160.45</v>
      </c>
      <c r="G80" s="44" t="n">
        <v>96.94</v>
      </c>
      <c r="H80" s="40"/>
      <c r="I80" s="0"/>
      <c r="J80" s="1" t="s">
        <v>29</v>
      </c>
      <c r="K80" s="0"/>
      <c r="L80" s="0"/>
      <c r="M80" s="0"/>
      <c r="N80" s="0"/>
      <c r="O80" s="0"/>
      <c r="Z80" s="33"/>
      <c r="AA80" s="33"/>
    </row>
    <row r="81" ht="22.5" customFormat="true" s="0">
      <c r="A81" s="34">
        <f>IF(J81&lt;&gt;"",COUNTA(J$1:J81),"")</f>
      </c>
      <c r="B81" s="35" t="s">
        <v>156</v>
      </c>
      <c r="C81" s="36" t="s">
        <v>157</v>
      </c>
      <c r="D81" s="37" t="s">
        <v>73</v>
      </c>
      <c r="E81" s="38" t="n">
        <v>25.854387</v>
      </c>
      <c r="F81" s="39" t="n">
        <v>3.19</v>
      </c>
      <c r="G81" s="44" t="n">
        <v>82.47</v>
      </c>
      <c r="H81" s="40"/>
      <c r="I81" s="0"/>
      <c r="J81" s="1" t="s">
        <v>29</v>
      </c>
      <c r="K81" s="0"/>
      <c r="L81" s="0"/>
      <c r="M81" s="0"/>
      <c r="N81" s="0"/>
      <c r="O81" s="0"/>
      <c r="Z81" s="33"/>
      <c r="AA81" s="33"/>
    </row>
    <row r="82" ht="12" customFormat="true" s="0">
      <c r="A82" s="37"/>
      <c r="B82" s="45"/>
      <c r="C82" s="46" t="s">
        <v>158</v>
      </c>
      <c r="D82" s="34" t="s">
        <v>69</v>
      </c>
      <c r="E82" s="34"/>
      <c r="F82" s="47"/>
      <c r="G82" s="48" t="n">
        <v>435900.64</v>
      </c>
      <c r="H82" s="40"/>
      <c r="I82" s="0"/>
      <c r="J82" s="0"/>
      <c r="K82" s="0"/>
      <c r="L82" s="0"/>
      <c r="M82" s="0"/>
      <c r="N82" s="0"/>
      <c r="O82" s="0"/>
      <c r="Z82" s="33"/>
      <c r="AA82" s="33"/>
    </row>
    <row r="83" ht="12" customFormat="true" s="0">
      <c r="A83" s="31" t="s">
        <v>159</v>
      </c>
      <c r="B83" s="31"/>
      <c r="C83" s="31"/>
      <c r="D83" s="31"/>
      <c r="E83" s="31"/>
      <c r="F83" s="31"/>
      <c r="G83" s="31"/>
      <c r="H83" s="32"/>
      <c r="I83" s="0"/>
      <c r="J83" s="0"/>
      <c r="K83" s="0"/>
      <c r="L83" s="0"/>
      <c r="M83" s="0"/>
      <c r="N83" s="0"/>
      <c r="O83" s="0"/>
      <c r="Z83" s="33"/>
      <c r="AA83" s="33" t="s">
        <v>159</v>
      </c>
    </row>
    <row r="84" ht="12" customFormat="true" s="0">
      <c r="A84" s="34">
        <f>IF(J84&lt;&gt;"",COUNTA(J$1:J84),"")</f>
      </c>
      <c r="B84" s="35" t="s">
        <v>160</v>
      </c>
      <c r="C84" s="36" t="s">
        <v>161</v>
      </c>
      <c r="D84" s="37" t="s">
        <v>162</v>
      </c>
      <c r="E84" s="49" t="n">
        <v>6.5</v>
      </c>
      <c r="F84" s="39" t="n">
        <v>363.59</v>
      </c>
      <c r="G84" s="39" t="n">
        <v>2363.35</v>
      </c>
      <c r="H84" s="40"/>
      <c r="I84" s="0"/>
      <c r="J84" s="1" t="s">
        <v>29</v>
      </c>
      <c r="K84" s="0"/>
      <c r="L84" s="0"/>
      <c r="M84" s="0"/>
      <c r="N84" s="0"/>
      <c r="O84" s="0"/>
      <c r="Z84" s="33"/>
      <c r="AA84" s="33"/>
    </row>
    <row r="85" ht="12" customFormat="true" s="0">
      <c r="A85" s="34">
        <f>IF(J85&lt;&gt;"",COUNTA(J$1:J85),"")</f>
      </c>
      <c r="B85" s="35" t="s">
        <v>163</v>
      </c>
      <c r="C85" s="36" t="s">
        <v>164</v>
      </c>
      <c r="D85" s="37" t="s">
        <v>165</v>
      </c>
      <c r="E85" s="50" t="n">
        <v>0.0032</v>
      </c>
      <c r="F85" s="39" t="n">
        <v>161863.72</v>
      </c>
      <c r="G85" s="44" t="n">
        <v>517.96</v>
      </c>
      <c r="H85" s="40"/>
      <c r="I85" s="0"/>
      <c r="J85" s="1" t="s">
        <v>29</v>
      </c>
      <c r="K85" s="0"/>
      <c r="L85" s="0"/>
      <c r="M85" s="0"/>
      <c r="N85" s="0"/>
      <c r="O85" s="0"/>
      <c r="Z85" s="33"/>
      <c r="AA85" s="33"/>
    </row>
    <row r="86" ht="12" customFormat="true" s="0">
      <c r="A86" s="34">
        <f>IF(J86&lt;&gt;"",COUNTA(J$1:J86),"")</f>
      </c>
      <c r="B86" s="35" t="s">
        <v>166</v>
      </c>
      <c r="C86" s="36" t="s">
        <v>167</v>
      </c>
      <c r="D86" s="37" t="s">
        <v>165</v>
      </c>
      <c r="E86" s="41" t="n">
        <v>0.0006841</v>
      </c>
      <c r="F86" s="39" t="n">
        <v>87061.45</v>
      </c>
      <c r="G86" s="44" t="n">
        <v>59.56</v>
      </c>
      <c r="H86" s="40"/>
      <c r="I86" s="0"/>
      <c r="J86" s="1" t="s">
        <v>29</v>
      </c>
      <c r="K86" s="0"/>
      <c r="L86" s="0"/>
      <c r="M86" s="0"/>
      <c r="N86" s="0"/>
      <c r="O86" s="0"/>
      <c r="Z86" s="33"/>
      <c r="AA86" s="33"/>
    </row>
    <row r="87" ht="12" customFormat="true" s="0">
      <c r="A87" s="34">
        <f>IF(J87&lt;&gt;"",COUNTA(J$1:J87),"")</f>
      </c>
      <c r="B87" s="35" t="s">
        <v>168</v>
      </c>
      <c r="C87" s="36" t="s">
        <v>169</v>
      </c>
      <c r="D87" s="37" t="s">
        <v>165</v>
      </c>
      <c r="E87" s="43" t="n">
        <v>0.01289</v>
      </c>
      <c r="F87" s="39" t="n">
        <v>158744.77</v>
      </c>
      <c r="G87" s="39" t="n">
        <v>2046.21</v>
      </c>
      <c r="H87" s="40"/>
      <c r="I87" s="0"/>
      <c r="J87" s="1" t="s">
        <v>29</v>
      </c>
      <c r="K87" s="0"/>
      <c r="L87" s="0"/>
      <c r="M87" s="0"/>
      <c r="N87" s="0"/>
      <c r="O87" s="0"/>
      <c r="Z87" s="33"/>
      <c r="AA87" s="33"/>
    </row>
    <row r="88" ht="12" customFormat="true" s="0">
      <c r="A88" s="34">
        <f>IF(J88&lt;&gt;"",COUNTA(J$1:J88),"")</f>
      </c>
      <c r="B88" s="35" t="s">
        <v>170</v>
      </c>
      <c r="C88" s="36" t="s">
        <v>171</v>
      </c>
      <c r="D88" s="37" t="s">
        <v>162</v>
      </c>
      <c r="E88" s="41" t="n">
        <v>132.9199825</v>
      </c>
      <c r="F88" s="39" t="n">
        <v>74.07</v>
      </c>
      <c r="G88" s="39" t="n">
        <v>9845.38</v>
      </c>
      <c r="H88" s="40"/>
      <c r="I88" s="0"/>
      <c r="J88" s="1" t="s">
        <v>29</v>
      </c>
      <c r="K88" s="0"/>
      <c r="L88" s="0"/>
      <c r="M88" s="0"/>
      <c r="N88" s="0"/>
      <c r="O88" s="0"/>
      <c r="Z88" s="33"/>
      <c r="AA88" s="33"/>
    </row>
    <row r="89" ht="12" customFormat="true" s="0">
      <c r="A89" s="34">
        <f>IF(J89&lt;&gt;"",COUNTA(J$1:J89),"")</f>
      </c>
      <c r="B89" s="35" t="s">
        <v>172</v>
      </c>
      <c r="C89" s="36" t="s">
        <v>173</v>
      </c>
      <c r="D89" s="37" t="s">
        <v>174</v>
      </c>
      <c r="E89" s="38" t="n">
        <v>130.343575</v>
      </c>
      <c r="F89" s="39" t="n">
        <v>32.85</v>
      </c>
      <c r="G89" s="39" t="n">
        <v>4281.78</v>
      </c>
      <c r="H89" s="40"/>
      <c r="I89" s="0"/>
      <c r="J89" s="1" t="s">
        <v>29</v>
      </c>
      <c r="K89" s="0"/>
      <c r="L89" s="0"/>
      <c r="M89" s="0"/>
      <c r="N89" s="0"/>
      <c r="O89" s="0"/>
      <c r="Z89" s="33"/>
      <c r="AA89" s="33"/>
    </row>
    <row r="90" ht="33.75" customFormat="true" s="0">
      <c r="A90" s="34">
        <f>IF(J90&lt;&gt;"",COUNTA(J$1:J90),"")</f>
      </c>
      <c r="B90" s="35" t="s">
        <v>175</v>
      </c>
      <c r="C90" s="36" t="s">
        <v>176</v>
      </c>
      <c r="D90" s="37" t="s">
        <v>177</v>
      </c>
      <c r="E90" s="43" t="n">
        <v>110.92224</v>
      </c>
      <c r="F90" s="39" t="n">
        <v>6.05</v>
      </c>
      <c r="G90" s="44" t="n">
        <v>671.08</v>
      </c>
      <c r="H90" s="40"/>
      <c r="I90" s="0"/>
      <c r="J90" s="1" t="s">
        <v>29</v>
      </c>
      <c r="K90" s="0"/>
      <c r="L90" s="0"/>
      <c r="M90" s="0"/>
      <c r="N90" s="0"/>
      <c r="O90" s="0"/>
      <c r="Z90" s="33"/>
      <c r="AA90" s="33"/>
    </row>
    <row r="91" ht="33.75" customFormat="true" s="0">
      <c r="A91" s="34">
        <f>IF(J91&lt;&gt;"",COUNTA(J$1:J91),"")</f>
      </c>
      <c r="B91" s="35" t="s">
        <v>178</v>
      </c>
      <c r="C91" s="36" t="s">
        <v>179</v>
      </c>
      <c r="D91" s="37" t="s">
        <v>180</v>
      </c>
      <c r="E91" s="38" t="n">
        <v>4.496352</v>
      </c>
      <c r="F91" s="39" t="n">
        <v>58.07</v>
      </c>
      <c r="G91" s="44" t="n">
        <v>261.08</v>
      </c>
      <c r="H91" s="40"/>
      <c r="I91" s="0"/>
      <c r="J91" s="1" t="s">
        <v>29</v>
      </c>
      <c r="K91" s="0"/>
      <c r="L91" s="0"/>
      <c r="M91" s="0"/>
      <c r="N91" s="0"/>
      <c r="O91" s="0"/>
      <c r="Z91" s="33"/>
      <c r="AA91" s="33"/>
    </row>
    <row r="92" ht="12" customFormat="true" s="0">
      <c r="A92" s="34">
        <f>IF(J92&lt;&gt;"",COUNTA(J$1:J92),"")</f>
      </c>
      <c r="B92" s="35" t="s">
        <v>181</v>
      </c>
      <c r="C92" s="36" t="s">
        <v>182</v>
      </c>
      <c r="D92" s="37" t="s">
        <v>165</v>
      </c>
      <c r="E92" s="41" t="n">
        <v>0.0049254</v>
      </c>
      <c r="F92" s="39" t="n">
        <v>66608.73</v>
      </c>
      <c r="G92" s="44" t="n">
        <v>328.07</v>
      </c>
      <c r="H92" s="40"/>
      <c r="I92" s="0"/>
      <c r="J92" s="1" t="s">
        <v>29</v>
      </c>
      <c r="K92" s="0"/>
      <c r="L92" s="0"/>
      <c r="M92" s="0"/>
      <c r="N92" s="0"/>
      <c r="O92" s="0"/>
      <c r="Z92" s="33"/>
      <c r="AA92" s="33"/>
    </row>
    <row r="93" ht="12" customFormat="true" s="0">
      <c r="A93" s="34">
        <f>IF(J93&lt;&gt;"",COUNTA(J$1:J93),"")</f>
      </c>
      <c r="B93" s="35" t="s">
        <v>183</v>
      </c>
      <c r="C93" s="36" t="s">
        <v>184</v>
      </c>
      <c r="D93" s="37" t="s">
        <v>165</v>
      </c>
      <c r="E93" s="41" t="n">
        <v>0.0007169</v>
      </c>
      <c r="F93" s="39" t="n">
        <v>1242640.24</v>
      </c>
      <c r="G93" s="44" t="n">
        <v>890.85</v>
      </c>
      <c r="H93" s="40"/>
      <c r="I93" s="0"/>
      <c r="J93" s="1" t="s">
        <v>29</v>
      </c>
      <c r="K93" s="0"/>
      <c r="L93" s="0"/>
      <c r="M93" s="0"/>
      <c r="N93" s="0"/>
      <c r="O93" s="0"/>
      <c r="Z93" s="33"/>
      <c r="AA93" s="33"/>
    </row>
    <row r="94" ht="22.5" customFormat="true" s="0">
      <c r="A94" s="34">
        <f>IF(J94&lt;&gt;"",COUNTA(J$1:J94),"")</f>
      </c>
      <c r="B94" s="35" t="s">
        <v>185</v>
      </c>
      <c r="C94" s="36" t="s">
        <v>186</v>
      </c>
      <c r="D94" s="37" t="s">
        <v>162</v>
      </c>
      <c r="E94" s="43" t="n">
        <v>28.82048</v>
      </c>
      <c r="F94" s="39" t="n">
        <v>191.42</v>
      </c>
      <c r="G94" s="39" t="n">
        <v>5516.81</v>
      </c>
      <c r="H94" s="40"/>
      <c r="I94" s="0"/>
      <c r="J94" s="1" t="s">
        <v>29</v>
      </c>
      <c r="K94" s="0"/>
      <c r="L94" s="0"/>
      <c r="M94" s="0"/>
      <c r="N94" s="0"/>
      <c r="O94" s="0"/>
      <c r="Z94" s="33"/>
      <c r="AA94" s="33"/>
    </row>
    <row r="95" ht="12" customFormat="true" s="0">
      <c r="A95" s="34">
        <f>IF(J95&lt;&gt;"",COUNTA(J$1:J95),"")</f>
      </c>
      <c r="B95" s="35" t="s">
        <v>187</v>
      </c>
      <c r="C95" s="36" t="s">
        <v>188</v>
      </c>
      <c r="D95" s="37" t="s">
        <v>165</v>
      </c>
      <c r="E95" s="38" t="n">
        <v>0.003585</v>
      </c>
      <c r="F95" s="39" t="n">
        <v>123275.48</v>
      </c>
      <c r="G95" s="44" t="n">
        <v>441.95</v>
      </c>
      <c r="H95" s="40"/>
      <c r="I95" s="0"/>
      <c r="J95" s="1" t="s">
        <v>29</v>
      </c>
      <c r="K95" s="0"/>
      <c r="L95" s="0"/>
      <c r="M95" s="0"/>
      <c r="N95" s="0"/>
      <c r="O95" s="0"/>
      <c r="Z95" s="33"/>
      <c r="AA95" s="33"/>
    </row>
    <row r="96" ht="12" customFormat="true" s="0">
      <c r="A96" s="34">
        <f>IF(J96&lt;&gt;"",COUNTA(J$1:J96),"")</f>
      </c>
      <c r="B96" s="35" t="s">
        <v>189</v>
      </c>
      <c r="C96" s="36" t="s">
        <v>190</v>
      </c>
      <c r="D96" s="37" t="s">
        <v>165</v>
      </c>
      <c r="E96" s="43" t="n">
        <v>0.00018</v>
      </c>
      <c r="F96" s="39" t="n">
        <v>82949.52</v>
      </c>
      <c r="G96" s="44" t="n">
        <v>14.94</v>
      </c>
      <c r="H96" s="40"/>
      <c r="I96" s="0"/>
      <c r="J96" s="1" t="s">
        <v>29</v>
      </c>
      <c r="K96" s="0"/>
      <c r="L96" s="0"/>
      <c r="M96" s="0"/>
      <c r="N96" s="0"/>
      <c r="O96" s="0"/>
      <c r="Z96" s="33"/>
      <c r="AA96" s="33"/>
    </row>
    <row r="97" ht="22.5" customFormat="true" s="0">
      <c r="A97" s="34">
        <f>IF(J97&lt;&gt;"",COUNTA(J$1:J97),"")</f>
      </c>
      <c r="B97" s="35" t="s">
        <v>191</v>
      </c>
      <c r="C97" s="36" t="s">
        <v>192</v>
      </c>
      <c r="D97" s="37" t="s">
        <v>193</v>
      </c>
      <c r="E97" s="51" t="n">
        <v>0.26</v>
      </c>
      <c r="F97" s="39" t="n">
        <v>784.51</v>
      </c>
      <c r="G97" s="44" t="n">
        <v>203.99</v>
      </c>
      <c r="H97" s="40"/>
      <c r="I97" s="0"/>
      <c r="J97" s="1" t="s">
        <v>29</v>
      </c>
      <c r="K97" s="0"/>
      <c r="L97" s="0"/>
      <c r="M97" s="0"/>
      <c r="N97" s="0"/>
      <c r="O97" s="0"/>
      <c r="Z97" s="33"/>
      <c r="AA97" s="33"/>
    </row>
    <row r="98" ht="22.5" customFormat="true" s="0">
      <c r="A98" s="34">
        <f>IF(J98&lt;&gt;"",COUNTA(J$1:J98),"")</f>
      </c>
      <c r="B98" s="35" t="s">
        <v>194</v>
      </c>
      <c r="C98" s="36" t="s">
        <v>195</v>
      </c>
      <c r="D98" s="37" t="s">
        <v>174</v>
      </c>
      <c r="E98" s="43" t="n">
        <v>4.48125</v>
      </c>
      <c r="F98" s="39" t="n">
        <v>2195.52</v>
      </c>
      <c r="G98" s="39" t="n">
        <v>9838.68</v>
      </c>
      <c r="H98" s="40"/>
      <c r="I98" s="0"/>
      <c r="J98" s="1" t="s">
        <v>29</v>
      </c>
      <c r="K98" s="0"/>
      <c r="L98" s="0"/>
      <c r="M98" s="0"/>
      <c r="N98" s="0"/>
      <c r="O98" s="0"/>
      <c r="Z98" s="33"/>
      <c r="AA98" s="33"/>
    </row>
    <row r="99" ht="22.5" customFormat="true" s="0">
      <c r="A99" s="34">
        <f>IF(J99&lt;&gt;"",COUNTA(J$1:J99),"")</f>
      </c>
      <c r="B99" s="35" t="s">
        <v>196</v>
      </c>
      <c r="C99" s="36" t="s">
        <v>197</v>
      </c>
      <c r="D99" s="37" t="s">
        <v>174</v>
      </c>
      <c r="E99" s="43" t="n">
        <v>71.33175</v>
      </c>
      <c r="F99" s="39" t="n">
        <v>2028.91</v>
      </c>
      <c r="G99" s="39" t="n">
        <v>144725.69</v>
      </c>
      <c r="H99" s="40"/>
      <c r="I99" s="0"/>
      <c r="J99" s="1" t="s">
        <v>29</v>
      </c>
      <c r="K99" s="0"/>
      <c r="L99" s="0"/>
      <c r="M99" s="0"/>
      <c r="N99" s="0"/>
      <c r="O99" s="0"/>
      <c r="Z99" s="33"/>
      <c r="AA99" s="33"/>
    </row>
    <row r="100" ht="22.5" customFormat="true" s="0">
      <c r="A100" s="34">
        <f>IF(J100&lt;&gt;"",COUNTA(J$1:J100),"")</f>
      </c>
      <c r="B100" s="35" t="s">
        <v>198</v>
      </c>
      <c r="C100" s="36" t="s">
        <v>199</v>
      </c>
      <c r="D100" s="37" t="s">
        <v>174</v>
      </c>
      <c r="E100" s="42" t="n">
        <v>0.353</v>
      </c>
      <c r="F100" s="39" t="n">
        <v>1153.01</v>
      </c>
      <c r="G100" s="44" t="n">
        <v>407.01</v>
      </c>
      <c r="H100" s="40"/>
      <c r="I100" s="0"/>
      <c r="J100" s="1" t="s">
        <v>29</v>
      </c>
      <c r="K100" s="0"/>
      <c r="L100" s="0"/>
      <c r="M100" s="0"/>
      <c r="N100" s="0"/>
      <c r="O100" s="0"/>
      <c r="Z100" s="33"/>
      <c r="AA100" s="33"/>
    </row>
    <row r="101" ht="12" customFormat="true" s="0">
      <c r="A101" s="34">
        <f>IF(J101&lt;&gt;"",COUNTA(J$1:J101),"")</f>
      </c>
      <c r="B101" s="35" t="s">
        <v>200</v>
      </c>
      <c r="C101" s="36" t="s">
        <v>201</v>
      </c>
      <c r="D101" s="37" t="s">
        <v>165</v>
      </c>
      <c r="E101" s="38" t="n">
        <v>0.000239</v>
      </c>
      <c r="F101" s="39" t="n">
        <v>89437.09</v>
      </c>
      <c r="G101" s="44" t="n">
        <v>21.36</v>
      </c>
      <c r="H101" s="40"/>
      <c r="I101" s="0"/>
      <c r="J101" s="1" t="s">
        <v>29</v>
      </c>
      <c r="K101" s="0"/>
      <c r="L101" s="0"/>
      <c r="M101" s="0"/>
      <c r="N101" s="0"/>
      <c r="O101" s="0"/>
      <c r="Z101" s="33"/>
      <c r="AA101" s="33"/>
    </row>
    <row r="102" ht="12" customFormat="true" s="0">
      <c r="A102" s="34">
        <f>IF(J102&lt;&gt;"",COUNTA(J$1:J102),"")</f>
      </c>
      <c r="B102" s="35" t="s">
        <v>202</v>
      </c>
      <c r="C102" s="36" t="s">
        <v>203</v>
      </c>
      <c r="D102" s="37" t="s">
        <v>165</v>
      </c>
      <c r="E102" s="38" t="n">
        <v>0.000162</v>
      </c>
      <c r="F102" s="39" t="n">
        <v>97184.53</v>
      </c>
      <c r="G102" s="44" t="n">
        <v>15.75</v>
      </c>
      <c r="H102" s="40"/>
      <c r="I102" s="0"/>
      <c r="J102" s="1" t="s">
        <v>29</v>
      </c>
      <c r="K102" s="0"/>
      <c r="L102" s="0"/>
      <c r="M102" s="0"/>
      <c r="N102" s="0"/>
      <c r="O102" s="0"/>
      <c r="Z102" s="33"/>
      <c r="AA102" s="33"/>
    </row>
    <row r="103" ht="22.5" customFormat="true" s="0">
      <c r="A103" s="34">
        <f>IF(J103&lt;&gt;"",COUNTA(J$1:J103),"")</f>
      </c>
      <c r="B103" s="35" t="s">
        <v>204</v>
      </c>
      <c r="C103" s="36" t="s">
        <v>205</v>
      </c>
      <c r="D103" s="37" t="s">
        <v>165</v>
      </c>
      <c r="E103" s="38" t="n">
        <v>0.045837</v>
      </c>
      <c r="F103" s="39" t="n">
        <v>73122.87</v>
      </c>
      <c r="G103" s="39" t="n">
        <v>3351.74</v>
      </c>
      <c r="H103" s="40"/>
      <c r="I103" s="0"/>
      <c r="J103" s="1" t="s">
        <v>29</v>
      </c>
      <c r="K103" s="0"/>
      <c r="L103" s="0"/>
      <c r="M103" s="0"/>
      <c r="N103" s="0"/>
      <c r="O103" s="0"/>
      <c r="Z103" s="33"/>
      <c r="AA103" s="33"/>
    </row>
    <row r="104" ht="33.75" customFormat="true" s="0">
      <c r="A104" s="34">
        <f>IF(J104&lt;&gt;"",COUNTA(J$1:J104),"")</f>
      </c>
      <c r="B104" s="35" t="s">
        <v>206</v>
      </c>
      <c r="C104" s="36" t="s">
        <v>207</v>
      </c>
      <c r="D104" s="37" t="s">
        <v>165</v>
      </c>
      <c r="E104" s="43" t="n">
        <v>0.45837</v>
      </c>
      <c r="F104" s="39" t="n">
        <v>69425.65</v>
      </c>
      <c r="G104" s="39" t="n">
        <v>31822.64</v>
      </c>
      <c r="H104" s="40"/>
      <c r="I104" s="0"/>
      <c r="J104" s="1" t="s">
        <v>29</v>
      </c>
      <c r="K104" s="0"/>
      <c r="L104" s="0"/>
      <c r="M104" s="0"/>
      <c r="N104" s="0"/>
      <c r="O104" s="0"/>
      <c r="Z104" s="33"/>
      <c r="AA104" s="33"/>
    </row>
    <row r="105" ht="22.5" customFormat="true" s="0">
      <c r="A105" s="34">
        <f>IF(J105&lt;&gt;"",COUNTA(J$1:J105),"")</f>
      </c>
      <c r="B105" s="35" t="s">
        <v>208</v>
      </c>
      <c r="C105" s="36" t="s">
        <v>209</v>
      </c>
      <c r="D105" s="37" t="s">
        <v>165</v>
      </c>
      <c r="E105" s="38" t="n">
        <v>0.000239</v>
      </c>
      <c r="F105" s="39" t="n">
        <v>76494</v>
      </c>
      <c r="G105" s="44" t="n">
        <v>18.29</v>
      </c>
      <c r="H105" s="40"/>
      <c r="I105" s="0"/>
      <c r="J105" s="1" t="s">
        <v>29</v>
      </c>
      <c r="K105" s="0"/>
      <c r="L105" s="0"/>
      <c r="M105" s="0"/>
      <c r="N105" s="0"/>
      <c r="O105" s="0"/>
      <c r="Z105" s="33"/>
      <c r="AA105" s="33"/>
    </row>
    <row r="106" ht="22.5" customFormat="true" s="0">
      <c r="A106" s="34">
        <f>IF(J106&lt;&gt;"",COUNTA(J$1:J106),"")</f>
      </c>
      <c r="B106" s="35" t="s">
        <v>210</v>
      </c>
      <c r="C106" s="36" t="s">
        <v>211</v>
      </c>
      <c r="D106" s="37" t="s">
        <v>165</v>
      </c>
      <c r="E106" s="50" t="n">
        <v>0.0452</v>
      </c>
      <c r="F106" s="39" t="n">
        <v>1155100.87</v>
      </c>
      <c r="G106" s="39" t="n">
        <v>52210.55</v>
      </c>
      <c r="H106" s="40"/>
      <c r="I106" s="0"/>
      <c r="J106" s="1" t="s">
        <v>29</v>
      </c>
      <c r="K106" s="0"/>
      <c r="L106" s="0"/>
      <c r="M106" s="0"/>
      <c r="N106" s="0"/>
      <c r="O106" s="0"/>
      <c r="Z106" s="33"/>
      <c r="AA106" s="33"/>
    </row>
    <row r="107" ht="22.5" customFormat="true" s="0">
      <c r="A107" s="34">
        <f>IF(J107&lt;&gt;"",COUNTA(J$1:J107),"")</f>
      </c>
      <c r="B107" s="35" t="s">
        <v>212</v>
      </c>
      <c r="C107" s="36" t="s">
        <v>213</v>
      </c>
      <c r="D107" s="37" t="s">
        <v>162</v>
      </c>
      <c r="E107" s="49" t="n">
        <v>113.4</v>
      </c>
      <c r="F107" s="39" t="n">
        <v>1322.18</v>
      </c>
      <c r="G107" s="39" t="n">
        <v>149935.21</v>
      </c>
      <c r="H107" s="40"/>
      <c r="I107" s="0"/>
      <c r="J107" s="1" t="s">
        <v>29</v>
      </c>
      <c r="K107" s="0"/>
      <c r="L107" s="0"/>
      <c r="M107" s="0"/>
      <c r="N107" s="0"/>
      <c r="O107" s="0"/>
      <c r="Z107" s="33"/>
      <c r="AA107" s="33"/>
    </row>
    <row r="108" ht="33.75" customFormat="true" s="0">
      <c r="A108" s="34">
        <f>IF(J108&lt;&gt;"",COUNTA(J$1:J108),"")</f>
      </c>
      <c r="B108" s="35" t="s">
        <v>214</v>
      </c>
      <c r="C108" s="36" t="s">
        <v>215</v>
      </c>
      <c r="D108" s="37" t="s">
        <v>174</v>
      </c>
      <c r="E108" s="42" t="n">
        <v>0.009</v>
      </c>
      <c r="F108" s="39" t="n">
        <v>15836.19</v>
      </c>
      <c r="G108" s="44" t="n">
        <v>142.53</v>
      </c>
      <c r="H108" s="40"/>
      <c r="I108" s="0"/>
      <c r="J108" s="1" t="s">
        <v>29</v>
      </c>
      <c r="K108" s="0"/>
      <c r="L108" s="0"/>
      <c r="M108" s="0"/>
      <c r="N108" s="0"/>
      <c r="O108" s="0"/>
      <c r="Z108" s="33"/>
      <c r="AA108" s="33"/>
    </row>
    <row r="109" ht="33.75" customFormat="true" s="0">
      <c r="A109" s="34">
        <f>IF(J109&lt;&gt;"",COUNTA(J$1:J109),"")</f>
      </c>
      <c r="B109" s="35" t="s">
        <v>216</v>
      </c>
      <c r="C109" s="36" t="s">
        <v>217</v>
      </c>
      <c r="D109" s="37" t="s">
        <v>174</v>
      </c>
      <c r="E109" s="43" t="n">
        <v>0.00054</v>
      </c>
      <c r="F109" s="39" t="n">
        <v>15829.81</v>
      </c>
      <c r="G109" s="44" t="n">
        <v>8.55</v>
      </c>
      <c r="H109" s="40"/>
      <c r="I109" s="0"/>
      <c r="J109" s="1" t="s">
        <v>29</v>
      </c>
      <c r="K109" s="0"/>
      <c r="L109" s="0"/>
      <c r="M109" s="0"/>
      <c r="N109" s="0"/>
      <c r="O109" s="0"/>
      <c r="Z109" s="33"/>
      <c r="AA109" s="33"/>
    </row>
    <row r="110" ht="12" customFormat="true" s="0">
      <c r="A110" s="34">
        <f>IF(J110&lt;&gt;"",COUNTA(J$1:J110),"")</f>
      </c>
      <c r="B110" s="35" t="s">
        <v>218</v>
      </c>
      <c r="C110" s="36" t="s">
        <v>219</v>
      </c>
      <c r="D110" s="37" t="s">
        <v>162</v>
      </c>
      <c r="E110" s="43" t="n">
        <v>28.97581</v>
      </c>
      <c r="F110" s="39" t="n">
        <v>127.81</v>
      </c>
      <c r="G110" s="39" t="n">
        <v>3703.39</v>
      </c>
      <c r="H110" s="40"/>
      <c r="I110" s="0"/>
      <c r="J110" s="1" t="s">
        <v>29</v>
      </c>
      <c r="K110" s="0"/>
      <c r="L110" s="0"/>
      <c r="M110" s="0"/>
      <c r="N110" s="0"/>
      <c r="O110" s="0"/>
      <c r="Z110" s="33"/>
      <c r="AA110" s="33"/>
    </row>
    <row r="111" ht="12" customFormat="true" s="0">
      <c r="A111" s="34">
        <f>IF(J111&lt;&gt;"",COUNTA(J$1:J111),"")</f>
      </c>
      <c r="B111" s="35" t="s">
        <v>220</v>
      </c>
      <c r="C111" s="36" t="s">
        <v>221</v>
      </c>
      <c r="D111" s="37" t="s">
        <v>165</v>
      </c>
      <c r="E111" s="41" t="n">
        <v>0.0027502</v>
      </c>
      <c r="F111" s="39" t="n">
        <v>115777.4</v>
      </c>
      <c r="G111" s="44" t="n">
        <v>318.41</v>
      </c>
      <c r="H111" s="40"/>
      <c r="I111" s="0"/>
      <c r="J111" s="1" t="s">
        <v>29</v>
      </c>
      <c r="K111" s="0"/>
      <c r="L111" s="0"/>
      <c r="M111" s="0"/>
      <c r="N111" s="0"/>
      <c r="O111" s="0"/>
      <c r="Z111" s="33"/>
      <c r="AA111" s="33"/>
    </row>
    <row r="112" ht="12" customFormat="true" s="0">
      <c r="A112" s="34">
        <f>IF(J112&lt;&gt;"",COUNTA(J$1:J112),"")</f>
      </c>
      <c r="B112" s="35" t="s">
        <v>222</v>
      </c>
      <c r="C112" s="36" t="s">
        <v>223</v>
      </c>
      <c r="D112" s="37" t="s">
        <v>162</v>
      </c>
      <c r="E112" s="51" t="n">
        <v>1.56</v>
      </c>
      <c r="F112" s="39" t="n">
        <v>795.54</v>
      </c>
      <c r="G112" s="39" t="n">
        <v>1241.03</v>
      </c>
      <c r="H112" s="40"/>
      <c r="I112" s="0"/>
      <c r="J112" s="1" t="s">
        <v>29</v>
      </c>
      <c r="K112" s="0"/>
      <c r="L112" s="0"/>
      <c r="M112" s="0"/>
      <c r="N112" s="0"/>
      <c r="O112" s="0"/>
      <c r="Z112" s="33"/>
      <c r="AA112" s="33"/>
    </row>
    <row r="113" ht="12" customFormat="true" s="0">
      <c r="A113" s="34">
        <f>IF(J113&lt;&gt;"",COUNTA(J$1:J113),"")</f>
      </c>
      <c r="B113" s="35" t="s">
        <v>224</v>
      </c>
      <c r="C113" s="36" t="s">
        <v>225</v>
      </c>
      <c r="D113" s="37" t="s">
        <v>226</v>
      </c>
      <c r="E113" s="50" t="n">
        <v>0.1664</v>
      </c>
      <c r="F113" s="39" t="n">
        <v>19121.71</v>
      </c>
      <c r="G113" s="39" t="n">
        <v>3181.85</v>
      </c>
      <c r="H113" s="40"/>
      <c r="I113" s="0"/>
      <c r="J113" s="1" t="s">
        <v>29</v>
      </c>
      <c r="K113" s="0"/>
      <c r="L113" s="0"/>
      <c r="M113" s="0"/>
      <c r="N113" s="0"/>
      <c r="O113" s="0"/>
      <c r="Z113" s="33"/>
      <c r="AA113" s="33"/>
    </row>
    <row r="114" ht="12" customFormat="true" s="0">
      <c r="A114" s="34">
        <f>IF(J114&lt;&gt;"",COUNTA(J$1:J114),"")</f>
      </c>
      <c r="B114" s="35" t="s">
        <v>227</v>
      </c>
      <c r="C114" s="36" t="s">
        <v>228</v>
      </c>
      <c r="D114" s="37" t="s">
        <v>229</v>
      </c>
      <c r="E114" s="41" t="n">
        <v>0.0406016</v>
      </c>
      <c r="F114" s="39" t="n">
        <v>17841.99</v>
      </c>
      <c r="G114" s="44" t="n">
        <v>724.42</v>
      </c>
      <c r="H114" s="40"/>
      <c r="I114" s="0"/>
      <c r="J114" s="1" t="s">
        <v>29</v>
      </c>
      <c r="K114" s="0"/>
      <c r="L114" s="0"/>
      <c r="M114" s="0"/>
      <c r="N114" s="0"/>
      <c r="O114" s="0"/>
      <c r="Z114" s="33"/>
      <c r="AA114" s="33"/>
    </row>
    <row r="115" ht="22.5" customFormat="true" s="0">
      <c r="A115" s="34">
        <f>IF(J115&lt;&gt;"",COUNTA(J$1:J115),"")</f>
      </c>
      <c r="B115" s="35" t="s">
        <v>230</v>
      </c>
      <c r="C115" s="36" t="s">
        <v>231</v>
      </c>
      <c r="D115" s="37" t="s">
        <v>165</v>
      </c>
      <c r="E115" s="38" t="n">
        <v>1377.747035</v>
      </c>
      <c r="F115" s="39" t="n">
        <v>100.83</v>
      </c>
      <c r="G115" s="39" t="n">
        <v>138918.24</v>
      </c>
      <c r="H115" s="40"/>
      <c r="I115" s="0"/>
      <c r="J115" s="1" t="s">
        <v>29</v>
      </c>
      <c r="K115" s="0"/>
      <c r="L115" s="0"/>
      <c r="M115" s="0"/>
      <c r="N115" s="0"/>
      <c r="O115" s="0"/>
      <c r="Z115" s="33"/>
      <c r="AA115" s="33"/>
    </row>
    <row r="116" ht="33.75" customFormat="true" s="0">
      <c r="A116" s="34">
        <f>IF(J116&lt;&gt;"",COUNTA(J$1:J116),"")</f>
      </c>
      <c r="B116" s="35" t="s">
        <v>232</v>
      </c>
      <c r="C116" s="36" t="s">
        <v>233</v>
      </c>
      <c r="D116" s="37" t="s">
        <v>234</v>
      </c>
      <c r="E116" s="52" t="n">
        <v>4</v>
      </c>
      <c r="F116" s="39" t="n">
        <v>12932.48</v>
      </c>
      <c r="G116" s="39" t="n">
        <v>51729.92</v>
      </c>
      <c r="H116" s="40"/>
      <c r="I116" s="0"/>
      <c r="J116" s="1" t="s">
        <v>29</v>
      </c>
      <c r="K116" s="0"/>
      <c r="L116" s="0"/>
      <c r="M116" s="0"/>
      <c r="N116" s="0"/>
      <c r="O116" s="0"/>
      <c r="Z116" s="33"/>
      <c r="AA116" s="33"/>
    </row>
    <row r="117" ht="12" customFormat="true" s="0">
      <c r="A117" s="34">
        <f>IF(J117&lt;&gt;"",COUNTA(J$1:J117),"")</f>
      </c>
      <c r="B117" s="35" t="s">
        <v>235</v>
      </c>
      <c r="C117" s="36" t="s">
        <v>236</v>
      </c>
      <c r="D117" s="37" t="s">
        <v>165</v>
      </c>
      <c r="E117" s="38" t="n">
        <v>0.388928</v>
      </c>
      <c r="F117" s="39" t="n">
        <v>42898.19</v>
      </c>
      <c r="G117" s="39" t="n">
        <v>16684.32</v>
      </c>
      <c r="H117" s="40"/>
      <c r="I117" s="0"/>
      <c r="J117" s="1" t="s">
        <v>29</v>
      </c>
      <c r="K117" s="0"/>
      <c r="L117" s="0"/>
      <c r="M117" s="0"/>
      <c r="N117" s="0"/>
      <c r="O117" s="0"/>
      <c r="Z117" s="33"/>
      <c r="AA117" s="33"/>
    </row>
    <row r="118" ht="12" customFormat="true" s="0">
      <c r="A118" s="34">
        <f>IF(J118&lt;&gt;"",COUNTA(J$1:J118),"")</f>
      </c>
      <c r="B118" s="35" t="s">
        <v>237</v>
      </c>
      <c r="C118" s="36" t="s">
        <v>238</v>
      </c>
      <c r="D118" s="37" t="s">
        <v>165</v>
      </c>
      <c r="E118" s="41" t="n">
        <v>0.0163738</v>
      </c>
      <c r="F118" s="39" t="n">
        <v>70355.19</v>
      </c>
      <c r="G118" s="39" t="n">
        <v>1151.98</v>
      </c>
      <c r="H118" s="40"/>
      <c r="I118" s="0"/>
      <c r="J118" s="1" t="s">
        <v>29</v>
      </c>
      <c r="K118" s="0"/>
      <c r="L118" s="0"/>
      <c r="M118" s="0"/>
      <c r="N118" s="0"/>
      <c r="O118" s="0"/>
      <c r="Z118" s="33"/>
      <c r="AA118" s="33"/>
    </row>
    <row r="119" ht="22.5" customFormat="true" s="0">
      <c r="A119" s="34">
        <f>IF(J119&lt;&gt;"",COUNTA(J$1:J119),"")</f>
      </c>
      <c r="B119" s="35" t="s">
        <v>239</v>
      </c>
      <c r="C119" s="36" t="s">
        <v>240</v>
      </c>
      <c r="D119" s="37" t="s">
        <v>241</v>
      </c>
      <c r="E119" s="42" t="n">
        <v>43.576</v>
      </c>
      <c r="F119" s="39" t="n">
        <v>551.47</v>
      </c>
      <c r="G119" s="39" t="n">
        <v>24030.85</v>
      </c>
      <c r="H119" s="40"/>
      <c r="I119" s="0"/>
      <c r="J119" s="1" t="s">
        <v>29</v>
      </c>
      <c r="K119" s="0"/>
      <c r="L119" s="0"/>
      <c r="M119" s="0"/>
      <c r="N119" s="0"/>
      <c r="O119" s="0"/>
      <c r="Z119" s="33"/>
      <c r="AA119" s="33"/>
    </row>
    <row r="120" ht="12" customFormat="true" s="0">
      <c r="A120" s="34">
        <f>IF(J120&lt;&gt;"",COUNTA(J$1:J120),"")</f>
      </c>
      <c r="B120" s="35" t="s">
        <v>242</v>
      </c>
      <c r="C120" s="36" t="s">
        <v>243</v>
      </c>
      <c r="D120" s="37" t="s">
        <v>174</v>
      </c>
      <c r="E120" s="38" t="n">
        <v>866.012422</v>
      </c>
      <c r="F120" s="39" t="n">
        <v>1001.15</v>
      </c>
      <c r="G120" s="39" t="n">
        <v>867008.34</v>
      </c>
      <c r="H120" s="40"/>
      <c r="I120" s="0"/>
      <c r="J120" s="1" t="s">
        <v>29</v>
      </c>
      <c r="K120" s="0"/>
      <c r="L120" s="0"/>
      <c r="M120" s="0"/>
      <c r="N120" s="0"/>
      <c r="O120" s="0"/>
      <c r="Z120" s="33"/>
      <c r="AA120" s="33"/>
    </row>
    <row r="121" ht="22.5" customFormat="true" s="0">
      <c r="A121" s="34">
        <f>IF(J121&lt;&gt;"",COUNTA(J$1:J121),"")</f>
      </c>
      <c r="B121" s="35" t="s">
        <v>244</v>
      </c>
      <c r="C121" s="36" t="s">
        <v>245</v>
      </c>
      <c r="D121" s="37" t="s">
        <v>174</v>
      </c>
      <c r="E121" s="43" t="n">
        <v>103.19232</v>
      </c>
      <c r="F121" s="39" t="n">
        <v>1089.87</v>
      </c>
      <c r="G121" s="39" t="n">
        <v>112466.21</v>
      </c>
      <c r="H121" s="40"/>
      <c r="I121" s="0"/>
      <c r="J121" s="1" t="s">
        <v>29</v>
      </c>
      <c r="K121" s="0"/>
      <c r="L121" s="0"/>
      <c r="M121" s="0"/>
      <c r="N121" s="0"/>
      <c r="O121" s="0"/>
      <c r="Z121" s="33"/>
      <c r="AA121" s="33"/>
    </row>
    <row r="122" ht="22.5" customFormat="true" s="0">
      <c r="A122" s="34">
        <f>IF(J122&lt;&gt;"",COUNTA(J$1:J122),"")</f>
      </c>
      <c r="B122" s="35" t="s">
        <v>246</v>
      </c>
      <c r="C122" s="36" t="s">
        <v>199</v>
      </c>
      <c r="D122" s="37" t="s">
        <v>174</v>
      </c>
      <c r="E122" s="50" t="n">
        <v>11.0055</v>
      </c>
      <c r="F122" s="39" t="n">
        <v>1153.01</v>
      </c>
      <c r="G122" s="39" t="n">
        <v>12689.46</v>
      </c>
      <c r="H122" s="40"/>
      <c r="I122" s="0"/>
      <c r="J122" s="1" t="s">
        <v>29</v>
      </c>
      <c r="K122" s="0"/>
      <c r="L122" s="0"/>
      <c r="M122" s="0"/>
      <c r="N122" s="0"/>
      <c r="O122" s="0"/>
      <c r="Z122" s="33"/>
      <c r="AA122" s="33"/>
    </row>
    <row r="123" ht="22.5" customFormat="true" s="0">
      <c r="A123" s="34">
        <f>IF(J123&lt;&gt;"",COUNTA(J$1:J123),"")</f>
      </c>
      <c r="B123" s="35" t="s">
        <v>247</v>
      </c>
      <c r="C123" s="36" t="s">
        <v>248</v>
      </c>
      <c r="D123" s="37" t="s">
        <v>174</v>
      </c>
      <c r="E123" s="43" t="n">
        <v>0.01248</v>
      </c>
      <c r="F123" s="39" t="n">
        <v>7189.56</v>
      </c>
      <c r="G123" s="44" t="n">
        <v>89.73</v>
      </c>
      <c r="H123" s="40"/>
      <c r="I123" s="0"/>
      <c r="J123" s="1" t="s">
        <v>29</v>
      </c>
      <c r="K123" s="0"/>
      <c r="L123" s="0"/>
      <c r="M123" s="0"/>
      <c r="N123" s="0"/>
      <c r="O123" s="0"/>
      <c r="Z123" s="33"/>
      <c r="AA123" s="33"/>
    </row>
    <row r="124" ht="22.5" customFormat="true" s="0">
      <c r="A124" s="34">
        <f>IF(J124&lt;&gt;"",COUNTA(J$1:J124),"")</f>
      </c>
      <c r="B124" s="35" t="s">
        <v>249</v>
      </c>
      <c r="C124" s="36" t="s">
        <v>250</v>
      </c>
      <c r="D124" s="37" t="s">
        <v>165</v>
      </c>
      <c r="E124" s="42" t="n">
        <v>15.753</v>
      </c>
      <c r="F124" s="39" t="n">
        <v>6983.52</v>
      </c>
      <c r="G124" s="39" t="n">
        <v>110011.39</v>
      </c>
      <c r="H124" s="40"/>
      <c r="I124" s="0"/>
      <c r="J124" s="1" t="s">
        <v>29</v>
      </c>
      <c r="K124" s="0"/>
      <c r="L124" s="0"/>
      <c r="M124" s="0"/>
      <c r="N124" s="0"/>
      <c r="O124" s="0"/>
      <c r="Z124" s="33"/>
      <c r="AA124" s="33"/>
    </row>
    <row r="125" ht="22.5" customFormat="true" s="0">
      <c r="A125" s="34">
        <f>IF(J125&lt;&gt;"",COUNTA(J$1:J125),"")</f>
      </c>
      <c r="B125" s="35" t="s">
        <v>251</v>
      </c>
      <c r="C125" s="36" t="s">
        <v>252</v>
      </c>
      <c r="D125" s="37" t="s">
        <v>165</v>
      </c>
      <c r="E125" s="42" t="n">
        <v>41.123</v>
      </c>
      <c r="F125" s="39" t="n">
        <v>7724.33</v>
      </c>
      <c r="G125" s="39" t="n">
        <v>317647.63</v>
      </c>
      <c r="H125" s="40"/>
      <c r="I125" s="0"/>
      <c r="J125" s="1" t="s">
        <v>29</v>
      </c>
      <c r="K125" s="0"/>
      <c r="L125" s="0"/>
      <c r="M125" s="0"/>
      <c r="N125" s="0"/>
      <c r="O125" s="0"/>
      <c r="Z125" s="33"/>
      <c r="AA125" s="33"/>
    </row>
    <row r="126" ht="22.5" customFormat="true" s="0">
      <c r="A126" s="34">
        <f>IF(J126&lt;&gt;"",COUNTA(J$1:J126),"")</f>
      </c>
      <c r="B126" s="35" t="s">
        <v>253</v>
      </c>
      <c r="C126" s="36" t="s">
        <v>254</v>
      </c>
      <c r="D126" s="37" t="s">
        <v>165</v>
      </c>
      <c r="E126" s="43" t="n">
        <v>15.75064</v>
      </c>
      <c r="F126" s="39" t="n">
        <v>12169.41</v>
      </c>
      <c r="G126" s="39" t="n">
        <v>191676</v>
      </c>
      <c r="H126" s="40"/>
      <c r="I126" s="0"/>
      <c r="J126" s="1" t="s">
        <v>29</v>
      </c>
      <c r="K126" s="0"/>
      <c r="L126" s="0"/>
      <c r="M126" s="0"/>
      <c r="N126" s="0"/>
      <c r="O126" s="0"/>
      <c r="Z126" s="33"/>
      <c r="AA126" s="33"/>
    </row>
    <row r="127" ht="12" customFormat="true" s="0">
      <c r="A127" s="34">
        <f>IF(J127&lt;&gt;"",COUNTA(J$1:J127),"")</f>
      </c>
      <c r="B127" s="35" t="s">
        <v>255</v>
      </c>
      <c r="C127" s="36" t="s">
        <v>256</v>
      </c>
      <c r="D127" s="37" t="s">
        <v>257</v>
      </c>
      <c r="E127" s="42" t="n">
        <v>68.034</v>
      </c>
      <c r="F127" s="39" t="n">
        <v>1079.14</v>
      </c>
      <c r="G127" s="39" t="n">
        <v>73418.21</v>
      </c>
      <c r="H127" s="40"/>
      <c r="I127" s="0"/>
      <c r="J127" s="1" t="s">
        <v>29</v>
      </c>
      <c r="K127" s="0"/>
      <c r="L127" s="0"/>
      <c r="M127" s="0"/>
      <c r="N127" s="0"/>
      <c r="O127" s="0"/>
      <c r="Z127" s="33"/>
      <c r="AA127" s="33"/>
    </row>
    <row r="128" ht="12" customFormat="true" s="0">
      <c r="A128" s="34">
        <f>IF(J128&lt;&gt;"",COUNTA(J$1:J128),"")</f>
      </c>
      <c r="B128" s="35" t="s">
        <v>258</v>
      </c>
      <c r="C128" s="36" t="s">
        <v>259</v>
      </c>
      <c r="D128" s="37" t="s">
        <v>174</v>
      </c>
      <c r="E128" s="51" t="n">
        <v>178.29</v>
      </c>
      <c r="F128" s="39" t="n">
        <v>679.97</v>
      </c>
      <c r="G128" s="39" t="n">
        <v>121231.87</v>
      </c>
      <c r="H128" s="40"/>
      <c r="I128" s="0"/>
      <c r="J128" s="1" t="s">
        <v>29</v>
      </c>
      <c r="K128" s="0"/>
      <c r="L128" s="0"/>
      <c r="M128" s="0"/>
      <c r="N128" s="0"/>
      <c r="O128" s="0"/>
      <c r="Z128" s="33"/>
      <c r="AA128" s="33"/>
    </row>
    <row r="129" ht="12" customFormat="true" s="0">
      <c r="A129" s="34">
        <f>IF(J129&lt;&gt;"",COUNTA(J$1:J129),"")</f>
      </c>
      <c r="B129" s="35" t="s">
        <v>260</v>
      </c>
      <c r="C129" s="36" t="s">
        <v>261</v>
      </c>
      <c r="D129" s="37" t="s">
        <v>162</v>
      </c>
      <c r="E129" s="42" t="n">
        <v>23.772</v>
      </c>
      <c r="F129" s="39" t="n">
        <v>229.69</v>
      </c>
      <c r="G129" s="39" t="n">
        <v>5460.19</v>
      </c>
      <c r="H129" s="40"/>
      <c r="I129" s="0"/>
      <c r="J129" s="1" t="s">
        <v>29</v>
      </c>
      <c r="K129" s="0"/>
      <c r="L129" s="0"/>
      <c r="M129" s="0"/>
      <c r="N129" s="0"/>
      <c r="O129" s="0"/>
      <c r="Z129" s="33"/>
      <c r="AA129" s="33"/>
    </row>
    <row r="130" ht="33.75" customFormat="true" s="0">
      <c r="A130" s="34">
        <f>IF(J130&lt;&gt;"",COUNTA(J$1:J130),"")</f>
      </c>
      <c r="B130" s="35" t="s">
        <v>262</v>
      </c>
      <c r="C130" s="36" t="s">
        <v>263</v>
      </c>
      <c r="D130" s="37" t="s">
        <v>241</v>
      </c>
      <c r="E130" s="52" t="n">
        <v>15</v>
      </c>
      <c r="F130" s="39" t="n">
        <v>9088.61</v>
      </c>
      <c r="G130" s="39" t="n">
        <v>136329.15</v>
      </c>
      <c r="H130" s="40"/>
      <c r="I130" s="0"/>
      <c r="J130" s="1" t="s">
        <v>29</v>
      </c>
      <c r="K130" s="0"/>
      <c r="L130" s="0"/>
      <c r="M130" s="0"/>
      <c r="N130" s="0"/>
      <c r="O130" s="0"/>
      <c r="Z130" s="33"/>
      <c r="AA130" s="33"/>
    </row>
    <row r="131" ht="56.25" customFormat="true" s="0">
      <c r="A131" s="34">
        <f>IF(J131&lt;&gt;"",COUNTA(J$1:J131),"")</f>
      </c>
      <c r="B131" s="35" t="s">
        <v>264</v>
      </c>
      <c r="C131" s="36" t="s">
        <v>265</v>
      </c>
      <c r="D131" s="37" t="s">
        <v>241</v>
      </c>
      <c r="E131" s="49" t="n">
        <v>898.7</v>
      </c>
      <c r="F131" s="39" t="n">
        <v>2845.17</v>
      </c>
      <c r="G131" s="39" t="n">
        <v>2556954.28</v>
      </c>
      <c r="H131" s="40"/>
      <c r="I131" s="0"/>
      <c r="J131" s="1" t="s">
        <v>29</v>
      </c>
      <c r="K131" s="0"/>
      <c r="L131" s="0"/>
      <c r="M131" s="0"/>
      <c r="N131" s="0"/>
      <c r="O131" s="0"/>
      <c r="Z131" s="33"/>
      <c r="AA131" s="33"/>
    </row>
    <row r="132" ht="56.25" customFormat="true" s="0">
      <c r="A132" s="34">
        <f>IF(J132&lt;&gt;"",COUNTA(J$1:J132),"")</f>
      </c>
      <c r="B132" s="35" t="s">
        <v>266</v>
      </c>
      <c r="C132" s="36" t="s">
        <v>267</v>
      </c>
      <c r="D132" s="37" t="s">
        <v>241</v>
      </c>
      <c r="E132" s="52" t="n">
        <v>4</v>
      </c>
      <c r="F132" s="39" t="n">
        <v>5889.7</v>
      </c>
      <c r="G132" s="39" t="n">
        <v>23558.8</v>
      </c>
      <c r="H132" s="40"/>
      <c r="I132" s="0"/>
      <c r="J132" s="1" t="s">
        <v>29</v>
      </c>
      <c r="K132" s="0"/>
      <c r="L132" s="0"/>
      <c r="M132" s="0"/>
      <c r="N132" s="0"/>
      <c r="O132" s="0"/>
      <c r="Z132" s="33"/>
      <c r="AA132" s="33"/>
    </row>
    <row r="133" ht="22.5" customFormat="true" s="0">
      <c r="A133" s="34">
        <f>IF(J133&lt;&gt;"",COUNTA(J$1:J133),"")</f>
      </c>
      <c r="B133" s="35" t="s">
        <v>268</v>
      </c>
      <c r="C133" s="36" t="s">
        <v>269</v>
      </c>
      <c r="D133" s="37" t="s">
        <v>177</v>
      </c>
      <c r="E133" s="42" t="n">
        <v>320.776</v>
      </c>
      <c r="F133" s="39" t="n">
        <v>160.11</v>
      </c>
      <c r="G133" s="39" t="n">
        <v>51359.45</v>
      </c>
      <c r="H133" s="40"/>
      <c r="I133" s="0"/>
      <c r="J133" s="1" t="s">
        <v>29</v>
      </c>
      <c r="K133" s="0"/>
      <c r="L133" s="0"/>
      <c r="M133" s="0"/>
      <c r="N133" s="0"/>
      <c r="O133" s="0"/>
      <c r="Z133" s="33"/>
      <c r="AA133" s="33"/>
    </row>
    <row r="134" ht="12" customFormat="true" s="0">
      <c r="A134" s="37"/>
      <c r="B134" s="45"/>
      <c r="C134" s="46" t="s">
        <v>270</v>
      </c>
      <c r="D134" s="34" t="s">
        <v>69</v>
      </c>
      <c r="E134" s="34"/>
      <c r="F134" s="47"/>
      <c r="G134" s="48" t="n">
        <v>5241526.13</v>
      </c>
      <c r="H134" s="40"/>
      <c r="I134" s="0"/>
      <c r="J134" s="0"/>
      <c r="K134" s="0"/>
      <c r="L134" s="0"/>
      <c r="M134" s="0"/>
      <c r="N134" s="0"/>
      <c r="O134" s="0"/>
      <c r="Z134" s="33"/>
      <c r="AA134" s="33"/>
    </row>
    <row r="135" ht="12" customFormat="true" s="0">
      <c r="A135" s="31" t="s">
        <v>271</v>
      </c>
      <c r="B135" s="31"/>
      <c r="C135" s="31"/>
      <c r="D135" s="31"/>
      <c r="E135" s="31"/>
      <c r="F135" s="31"/>
      <c r="G135" s="31"/>
      <c r="H135" s="32"/>
      <c r="I135" s="0"/>
      <c r="J135" s="0"/>
      <c r="K135" s="0"/>
      <c r="L135" s="0"/>
      <c r="M135" s="0"/>
      <c r="N135" s="0"/>
      <c r="O135" s="0"/>
      <c r="Z135" s="33"/>
      <c r="AA135" s="33" t="s">
        <v>271</v>
      </c>
    </row>
    <row r="136" ht="67.5" customFormat="true" s="0">
      <c r="A136" s="34">
        <f>IF(J136&lt;&gt;"",COUNTA(J$1:J136),"")</f>
      </c>
      <c r="B136" s="35" t="s">
        <v>272</v>
      </c>
      <c r="C136" s="36" t="s">
        <v>273</v>
      </c>
      <c r="D136" s="37" t="s">
        <v>165</v>
      </c>
      <c r="E136" s="38" t="n">
        <v>1434.709515</v>
      </c>
      <c r="F136" s="39" t="n">
        <v>232.81</v>
      </c>
      <c r="G136" s="39" t="n">
        <v>334014.7</v>
      </c>
      <c r="H136" s="40"/>
      <c r="I136" s="0"/>
      <c r="J136" s="1" t="s">
        <v>29</v>
      </c>
      <c r="K136" s="0"/>
      <c r="L136" s="0"/>
      <c r="M136" s="0"/>
      <c r="N136" s="0"/>
      <c r="O136" s="0"/>
      <c r="Z136" s="33"/>
      <c r="AA136" s="33"/>
    </row>
    <row r="137" ht="22.5" customFormat="true" s="0">
      <c r="A137" s="34">
        <f>IF(J137&lt;&gt;"",COUNTA(J$1:J137),"")</f>
      </c>
      <c r="B137" s="35" t="s">
        <v>274</v>
      </c>
      <c r="C137" s="36" t="s">
        <v>275</v>
      </c>
      <c r="D137" s="37" t="s">
        <v>276</v>
      </c>
      <c r="E137" s="43" t="n">
        <v>56.96248</v>
      </c>
      <c r="F137" s="39" t="n">
        <v>805</v>
      </c>
      <c r="G137" s="39" t="n">
        <v>45854.8</v>
      </c>
      <c r="H137" s="40"/>
      <c r="I137" s="0"/>
      <c r="J137" s="1" t="s">
        <v>29</v>
      </c>
      <c r="K137" s="0"/>
      <c r="L137" s="0"/>
      <c r="M137" s="0"/>
      <c r="N137" s="0"/>
      <c r="O137" s="0"/>
      <c r="Z137" s="33"/>
      <c r="AA137" s="33"/>
    </row>
    <row r="138" ht="12" customFormat="true" s="0">
      <c r="A138" s="31" t="s">
        <v>277</v>
      </c>
      <c r="B138" s="31"/>
      <c r="C138" s="31"/>
      <c r="D138" s="31"/>
      <c r="E138" s="31"/>
      <c r="F138" s="31"/>
      <c r="G138" s="31"/>
      <c r="H138" s="32"/>
      <c r="I138" s="0"/>
      <c r="J138" s="0"/>
      <c r="K138" s="0"/>
      <c r="L138" s="0"/>
      <c r="M138" s="0"/>
      <c r="N138" s="0"/>
      <c r="O138" s="0"/>
      <c r="Z138" s="33"/>
      <c r="AA138" s="33" t="s">
        <v>277</v>
      </c>
    </row>
    <row r="139" ht="33.75" customFormat="true" s="0">
      <c r="A139" s="34">
        <f>IF(J139&lt;&gt;"",COUNTA(J$1:J139),"")</f>
      </c>
      <c r="B139" s="35" t="s">
        <v>278</v>
      </c>
      <c r="C139" s="36" t="s">
        <v>279</v>
      </c>
      <c r="D139" s="37" t="s">
        <v>165</v>
      </c>
      <c r="E139" s="43" t="n">
        <v>57.02686</v>
      </c>
      <c r="F139" s="39" t="n">
        <v>83.45</v>
      </c>
      <c r="G139" s="39" t="n">
        <v>4758.89</v>
      </c>
      <c r="H139" s="40"/>
      <c r="I139" s="0"/>
      <c r="J139" s="1" t="s">
        <v>29</v>
      </c>
      <c r="K139" s="0"/>
      <c r="L139" s="0"/>
      <c r="M139" s="0"/>
      <c r="N139" s="0"/>
      <c r="O139" s="0"/>
      <c r="Z139" s="33"/>
      <c r="AA139" s="33"/>
    </row>
    <row r="140" ht="12" customFormat="true" s="0">
      <c r="A140" s="31" t="s">
        <v>280</v>
      </c>
      <c r="B140" s="31"/>
      <c r="C140" s="31"/>
      <c r="D140" s="31"/>
      <c r="E140" s="31"/>
      <c r="F140" s="31"/>
      <c r="G140" s="31"/>
      <c r="H140" s="32"/>
      <c r="I140" s="0"/>
      <c r="J140" s="0"/>
      <c r="K140" s="0"/>
      <c r="L140" s="0"/>
      <c r="M140" s="0"/>
      <c r="N140" s="0"/>
      <c r="O140" s="0"/>
      <c r="Z140" s="33" t="s">
        <v>280</v>
      </c>
      <c r="AA140" s="33"/>
    </row>
    <row r="141" ht="12" customFormat="true" s="0">
      <c r="A141" s="31" t="s">
        <v>159</v>
      </c>
      <c r="B141" s="31"/>
      <c r="C141" s="31"/>
      <c r="D141" s="31"/>
      <c r="E141" s="31"/>
      <c r="F141" s="31"/>
      <c r="G141" s="31"/>
      <c r="H141" s="32"/>
      <c r="I141" s="0"/>
      <c r="J141" s="0"/>
      <c r="K141" s="0"/>
      <c r="L141" s="0"/>
      <c r="M141" s="0"/>
      <c r="N141" s="0"/>
      <c r="O141" s="0"/>
      <c r="Z141" s="33"/>
      <c r="AA141" s="33" t="s">
        <v>159</v>
      </c>
    </row>
    <row r="142" ht="22.5" customFormat="true" s="0">
      <c r="A142" s="34">
        <f>IF(J142&lt;&gt;"",COUNTA(J$1:J142),"")</f>
      </c>
      <c r="B142" s="35" t="s">
        <v>281</v>
      </c>
      <c r="C142" s="36" t="s">
        <v>282</v>
      </c>
      <c r="D142" s="37" t="s">
        <v>283</v>
      </c>
      <c r="E142" s="50" t="n">
        <v>4.6752</v>
      </c>
      <c r="F142" s="39" t="n">
        <v>1443481.79</v>
      </c>
      <c r="G142" s="39" t="n">
        <v>6748566.07</v>
      </c>
      <c r="H142" s="40"/>
      <c r="I142" s="0"/>
      <c r="J142" s="1" t="s">
        <v>29</v>
      </c>
      <c r="K142" s="0"/>
      <c r="L142" s="0"/>
      <c r="M142" s="0"/>
      <c r="N142" s="0"/>
      <c r="O142" s="0"/>
      <c r="Z142" s="33"/>
      <c r="AA142" s="33"/>
    </row>
    <row r="143" ht="12" customFormat="true" s="0">
      <c r="A143" s="37"/>
      <c r="B143" s="45"/>
      <c r="C143" s="46" t="s">
        <v>270</v>
      </c>
      <c r="D143" s="34" t="s">
        <v>69</v>
      </c>
      <c r="E143" s="34"/>
      <c r="F143" s="47"/>
      <c r="G143" s="48" t="n">
        <v>6748566.07</v>
      </c>
      <c r="H143" s="40"/>
      <c r="I143" s="0"/>
      <c r="J143" s="0"/>
      <c r="K143" s="0"/>
      <c r="L143" s="0"/>
      <c r="M143" s="0"/>
      <c r="N143" s="0"/>
      <c r="O143" s="0"/>
      <c r="Z143" s="33"/>
      <c r="AA143" s="33"/>
    </row>
    <row r="144" ht="11.25" customFormat="true" s="0">
      <c r="A144" s="53" t="s">
        <v>284</v>
      </c>
      <c r="B144" s="54"/>
      <c r="C144" s="54"/>
      <c r="D144" s="54"/>
      <c r="E144" s="54"/>
      <c r="F144" s="55"/>
      <c r="G144" s="56"/>
      <c r="H144" s="57"/>
      <c r="I144" s="57"/>
      <c r="J144" s="58"/>
      <c r="K144" s="58"/>
      <c r="L144" s="58"/>
      <c r="M144" s="0"/>
      <c r="N144" s="0"/>
      <c r="O144" s="0"/>
      <c r="AB144" s="59" t="s">
        <v>284</v>
      </c>
    </row>
    <row r="145" ht="11.25" customFormat="true" s="0">
      <c r="A145" s="46" t="s">
        <v>285</v>
      </c>
      <c r="B145" s="46"/>
      <c r="C145" s="46"/>
      <c r="D145" s="46"/>
      <c r="E145" s="46"/>
      <c r="F145" s="46"/>
      <c r="G145" s="48" t="n">
        <v>14525396.54</v>
      </c>
      <c r="H145" s="57"/>
      <c r="I145" s="57"/>
      <c r="J145" s="58"/>
      <c r="K145" s="58"/>
      <c r="L145" s="58"/>
      <c r="M145" s="0"/>
      <c r="N145" s="0"/>
      <c r="O145" s="0"/>
      <c r="AB145" s="59"/>
      <c r="AC145" s="59" t="s">
        <v>285</v>
      </c>
    </row>
    <row r="146" ht="11.25" customFormat="true" s="0">
      <c r="A146" s="46" t="s">
        <v>286</v>
      </c>
      <c r="B146" s="46"/>
      <c r="C146" s="46"/>
      <c r="D146" s="46"/>
      <c r="E146" s="46"/>
      <c r="F146" s="46"/>
      <c r="G146" s="56"/>
      <c r="H146" s="57"/>
      <c r="I146" s="57"/>
      <c r="J146" s="58"/>
      <c r="K146" s="58"/>
      <c r="L146" s="58"/>
      <c r="M146" s="0"/>
      <c r="N146" s="0"/>
      <c r="O146" s="0"/>
      <c r="AB146" s="59"/>
      <c r="AC146" s="59" t="s">
        <v>286</v>
      </c>
    </row>
    <row r="147" ht="11.25" customFormat="true" s="0">
      <c r="A147" s="46" t="s">
        <v>287</v>
      </c>
      <c r="B147" s="46"/>
      <c r="C147" s="46"/>
      <c r="D147" s="46"/>
      <c r="E147" s="46"/>
      <c r="F147" s="46"/>
      <c r="G147" s="48" t="n">
        <v>1493255.42</v>
      </c>
      <c r="H147" s="57"/>
      <c r="I147" s="57"/>
      <c r="J147" s="58"/>
      <c r="K147" s="58"/>
      <c r="L147" s="58"/>
      <c r="M147" s="0"/>
      <c r="N147" s="0"/>
      <c r="O147" s="0"/>
      <c r="AB147" s="59"/>
      <c r="AC147" s="59" t="s">
        <v>287</v>
      </c>
    </row>
    <row r="148" ht="11.25" customFormat="true" s="0">
      <c r="A148" s="46" t="s">
        <v>288</v>
      </c>
      <c r="B148" s="46"/>
      <c r="C148" s="46"/>
      <c r="D148" s="46"/>
      <c r="E148" s="46"/>
      <c r="F148" s="46"/>
      <c r="G148" s="48" t="n">
        <v>435900.64</v>
      </c>
      <c r="H148" s="57"/>
      <c r="I148" s="57"/>
      <c r="J148" s="58"/>
      <c r="K148" s="58"/>
      <c r="L148" s="58"/>
      <c r="M148" s="0"/>
      <c r="N148" s="0"/>
      <c r="O148" s="0"/>
      <c r="AB148" s="59"/>
      <c r="AC148" s="59" t="s">
        <v>288</v>
      </c>
    </row>
    <row r="149" ht="11.25" customFormat="true" s="0">
      <c r="A149" s="46" t="s">
        <v>289</v>
      </c>
      <c r="B149" s="46"/>
      <c r="C149" s="46"/>
      <c r="D149" s="46"/>
      <c r="E149" s="46"/>
      <c r="F149" s="46"/>
      <c r="G149" s="48" t="n">
        <v>202631.24</v>
      </c>
      <c r="H149" s="57"/>
      <c r="I149" s="57"/>
      <c r="J149" s="58"/>
      <c r="K149" s="58"/>
      <c r="L149" s="58"/>
      <c r="M149" s="0"/>
      <c r="N149" s="0"/>
      <c r="O149" s="0"/>
      <c r="AB149" s="59"/>
      <c r="AC149" s="59" t="s">
        <v>289</v>
      </c>
    </row>
    <row r="150" ht="11.25" customFormat="true" s="0">
      <c r="A150" s="46" t="s">
        <v>290</v>
      </c>
      <c r="B150" s="46"/>
      <c r="C150" s="46"/>
      <c r="D150" s="46"/>
      <c r="E150" s="46"/>
      <c r="F150" s="46"/>
      <c r="G150" s="48" t="n">
        <v>12008980.85</v>
      </c>
      <c r="H150" s="57"/>
      <c r="I150" s="57"/>
      <c r="J150" s="58"/>
      <c r="K150" s="58"/>
      <c r="L150" s="58"/>
      <c r="M150" s="0"/>
      <c r="N150" s="0"/>
      <c r="O150" s="0"/>
      <c r="AB150" s="59"/>
      <c r="AC150" s="59" t="s">
        <v>290</v>
      </c>
    </row>
    <row r="151" ht="11.25" customFormat="true" s="0">
      <c r="A151" s="46" t="s">
        <v>291</v>
      </c>
      <c r="B151" s="46"/>
      <c r="C151" s="46"/>
      <c r="D151" s="46"/>
      <c r="E151" s="46"/>
      <c r="F151" s="46"/>
      <c r="G151" s="48" t="n">
        <v>384628.39</v>
      </c>
      <c r="H151" s="57"/>
      <c r="I151" s="57"/>
      <c r="J151" s="58"/>
      <c r="K151" s="58"/>
      <c r="L151" s="58"/>
      <c r="M151" s="0"/>
      <c r="N151" s="0"/>
      <c r="O151" s="0"/>
      <c r="AB151" s="59"/>
      <c r="AC151" s="59" t="s">
        <v>291</v>
      </c>
    </row>
    <row r="152" ht="11.25" customFormat="true" s="0">
      <c r="A152" s="46" t="s">
        <v>292</v>
      </c>
      <c r="B152" s="46"/>
      <c r="C152" s="46"/>
      <c r="D152" s="46"/>
      <c r="E152" s="46"/>
      <c r="F152" s="46"/>
      <c r="G152" s="48" t="n">
        <v>3275515.57</v>
      </c>
      <c r="H152" s="57"/>
      <c r="I152" s="57"/>
      <c r="J152" s="58"/>
      <c r="K152" s="58"/>
      <c r="L152" s="58"/>
      <c r="M152" s="0"/>
      <c r="N152" s="0"/>
      <c r="O152" s="0"/>
      <c r="AB152" s="59"/>
      <c r="AC152" s="59" t="s">
        <v>292</v>
      </c>
    </row>
    <row r="153" ht="11.25" customFormat="true" s="0">
      <c r="A153" s="46" t="s">
        <v>292</v>
      </c>
      <c r="B153" s="46"/>
      <c r="C153" s="46"/>
      <c r="D153" s="46"/>
      <c r="E153" s="46"/>
      <c r="F153" s="46"/>
      <c r="G153" s="48" t="n">
        <v>2869545.14</v>
      </c>
      <c r="H153" s="57"/>
      <c r="I153" s="57"/>
      <c r="J153" s="58"/>
      <c r="K153" s="58"/>
      <c r="L153" s="58"/>
      <c r="M153" s="0"/>
      <c r="N153" s="0"/>
      <c r="O153" s="0"/>
      <c r="AB153" s="59"/>
      <c r="AC153" s="59" t="s">
        <v>292</v>
      </c>
    </row>
    <row r="154" ht="11.25" customFormat="true" s="0">
      <c r="A154" s="46" t="s">
        <v>286</v>
      </c>
      <c r="B154" s="46"/>
      <c r="C154" s="46"/>
      <c r="D154" s="46"/>
      <c r="E154" s="46"/>
      <c r="F154" s="46"/>
      <c r="G154" s="56"/>
      <c r="H154" s="57"/>
      <c r="I154" s="57"/>
      <c r="J154" s="58"/>
      <c r="K154" s="58"/>
      <c r="L154" s="58"/>
      <c r="M154" s="0"/>
      <c r="N154" s="0"/>
      <c r="O154" s="0"/>
      <c r="AB154" s="59"/>
      <c r="AC154" s="59" t="s">
        <v>286</v>
      </c>
    </row>
    <row r="155" ht="11.25" customFormat="true" s="0">
      <c r="A155" s="46" t="s">
        <v>293</v>
      </c>
      <c r="B155" s="46"/>
      <c r="C155" s="46"/>
      <c r="D155" s="46"/>
      <c r="E155" s="46"/>
      <c r="F155" s="46"/>
      <c r="G155" s="48" t="n">
        <v>457202.92</v>
      </c>
      <c r="H155" s="57"/>
      <c r="I155" s="57"/>
      <c r="J155" s="58"/>
      <c r="K155" s="58"/>
      <c r="L155" s="58"/>
      <c r="M155" s="0"/>
      <c r="N155" s="0"/>
      <c r="O155" s="0"/>
      <c r="AB155" s="59"/>
      <c r="AC155" s="59" t="s">
        <v>293</v>
      </c>
    </row>
    <row r="156" ht="11.25" customFormat="true" s="0">
      <c r="A156" s="46" t="s">
        <v>294</v>
      </c>
      <c r="B156" s="46"/>
      <c r="C156" s="46"/>
      <c r="D156" s="46"/>
      <c r="E156" s="46"/>
      <c r="F156" s="46"/>
      <c r="G156" s="48" t="n">
        <v>197346.94</v>
      </c>
      <c r="H156" s="57"/>
      <c r="I156" s="57"/>
      <c r="J156" s="58"/>
      <c r="K156" s="58"/>
      <c r="L156" s="58"/>
      <c r="M156" s="0"/>
      <c r="N156" s="0"/>
      <c r="O156" s="0"/>
      <c r="AB156" s="59"/>
      <c r="AC156" s="59" t="s">
        <v>294</v>
      </c>
    </row>
    <row r="157" ht="11.25" customFormat="true" s="0">
      <c r="A157" s="46" t="s">
        <v>295</v>
      </c>
      <c r="B157" s="46"/>
      <c r="C157" s="46"/>
      <c r="D157" s="46"/>
      <c r="E157" s="46"/>
      <c r="F157" s="46"/>
      <c r="G157" s="48" t="n">
        <v>74546.97</v>
      </c>
      <c r="H157" s="57"/>
      <c r="I157" s="57"/>
      <c r="J157" s="58"/>
      <c r="K157" s="58"/>
      <c r="L157" s="58"/>
      <c r="M157" s="0"/>
      <c r="N157" s="0"/>
      <c r="O157" s="0"/>
      <c r="AB157" s="59"/>
      <c r="AC157" s="59" t="s">
        <v>295</v>
      </c>
    </row>
    <row r="158" ht="11.25" customFormat="true" s="0">
      <c r="A158" s="46" t="s">
        <v>296</v>
      </c>
      <c r="B158" s="46"/>
      <c r="C158" s="46"/>
      <c r="D158" s="46"/>
      <c r="E158" s="46"/>
      <c r="F158" s="46"/>
      <c r="G158" s="48" t="n">
        <v>1190254.18</v>
      </c>
      <c r="H158" s="57"/>
      <c r="I158" s="57"/>
      <c r="J158" s="58"/>
      <c r="K158" s="58"/>
      <c r="L158" s="58"/>
      <c r="M158" s="0"/>
      <c r="N158" s="0"/>
      <c r="O158" s="0"/>
      <c r="AB158" s="59"/>
      <c r="AC158" s="59" t="s">
        <v>296</v>
      </c>
    </row>
    <row r="159" ht="11.25" customFormat="true" s="0">
      <c r="A159" s="46" t="s">
        <v>297</v>
      </c>
      <c r="B159" s="46"/>
      <c r="C159" s="46"/>
      <c r="D159" s="46"/>
      <c r="E159" s="46"/>
      <c r="F159" s="46"/>
      <c r="G159" s="48" t="n">
        <v>569339.93</v>
      </c>
      <c r="H159" s="57"/>
      <c r="I159" s="57"/>
      <c r="J159" s="58"/>
      <c r="K159" s="58"/>
      <c r="L159" s="58"/>
      <c r="M159" s="0"/>
      <c r="N159" s="0"/>
      <c r="O159" s="0"/>
      <c r="AB159" s="59"/>
      <c r="AC159" s="59" t="s">
        <v>297</v>
      </c>
    </row>
    <row r="160" ht="11.25" customFormat="true" s="0">
      <c r="A160" s="46" t="s">
        <v>298</v>
      </c>
      <c r="B160" s="46"/>
      <c r="C160" s="46"/>
      <c r="D160" s="46"/>
      <c r="E160" s="46"/>
      <c r="F160" s="46"/>
      <c r="G160" s="48" t="n">
        <v>380854.2</v>
      </c>
      <c r="H160" s="57"/>
      <c r="I160" s="57"/>
      <c r="J160" s="58"/>
      <c r="K160" s="58"/>
      <c r="L160" s="58"/>
      <c r="M160" s="0"/>
      <c r="N160" s="0"/>
      <c r="O160" s="0"/>
      <c r="AB160" s="59"/>
      <c r="AC160" s="59" t="s">
        <v>298</v>
      </c>
    </row>
    <row r="161" ht="11.25" customFormat="true" s="0">
      <c r="A161" s="46" t="s">
        <v>291</v>
      </c>
      <c r="B161" s="46"/>
      <c r="C161" s="46"/>
      <c r="D161" s="46"/>
      <c r="E161" s="46"/>
      <c r="F161" s="46"/>
      <c r="G161" s="48" t="n">
        <v>384628.39</v>
      </c>
      <c r="H161" s="57"/>
      <c r="I161" s="57"/>
      <c r="J161" s="58"/>
      <c r="K161" s="58"/>
      <c r="L161" s="58"/>
      <c r="M161" s="0"/>
      <c r="N161" s="0"/>
      <c r="O161" s="0"/>
      <c r="AB161" s="59"/>
      <c r="AC161" s="59" t="s">
        <v>291</v>
      </c>
    </row>
    <row r="162" ht="11.25" customFormat="true" s="0">
      <c r="A162" s="46" t="s">
        <v>299</v>
      </c>
      <c r="B162" s="46"/>
      <c r="C162" s="46"/>
      <c r="D162" s="46"/>
      <c r="E162" s="46"/>
      <c r="F162" s="46"/>
      <c r="G162" s="48" t="n">
        <v>21342.04</v>
      </c>
      <c r="H162" s="57"/>
      <c r="I162" s="57"/>
      <c r="J162" s="58"/>
      <c r="K162" s="58"/>
      <c r="L162" s="58"/>
      <c r="M162" s="0"/>
      <c r="N162" s="0"/>
      <c r="O162" s="0"/>
      <c r="AB162" s="59"/>
      <c r="AC162" s="59" t="s">
        <v>299</v>
      </c>
    </row>
    <row r="163" ht="11.25" customFormat="true" s="0">
      <c r="A163" s="46" t="s">
        <v>286</v>
      </c>
      <c r="B163" s="46"/>
      <c r="C163" s="46"/>
      <c r="D163" s="46"/>
      <c r="E163" s="46"/>
      <c r="F163" s="46"/>
      <c r="G163" s="56"/>
      <c r="H163" s="57"/>
      <c r="I163" s="57"/>
      <c r="J163" s="58"/>
      <c r="K163" s="58"/>
      <c r="L163" s="58"/>
      <c r="M163" s="0"/>
      <c r="N163" s="0"/>
      <c r="O163" s="0"/>
      <c r="AB163" s="59"/>
      <c r="AC163" s="59" t="s">
        <v>286</v>
      </c>
    </row>
    <row r="164" ht="11.25" customFormat="true" s="0">
      <c r="A164" s="46" t="s">
        <v>293</v>
      </c>
      <c r="B164" s="46"/>
      <c r="C164" s="46"/>
      <c r="D164" s="46"/>
      <c r="E164" s="46"/>
      <c r="F164" s="46"/>
      <c r="G164" s="48" t="n">
        <v>2013.88</v>
      </c>
      <c r="H164" s="57"/>
      <c r="I164" s="57"/>
      <c r="J164" s="58"/>
      <c r="K164" s="58"/>
      <c r="L164" s="58"/>
      <c r="M164" s="0"/>
      <c r="N164" s="0"/>
      <c r="O164" s="0"/>
      <c r="AB164" s="59"/>
      <c r="AC164" s="59" t="s">
        <v>293</v>
      </c>
    </row>
    <row r="165" ht="11.25" customFormat="true" s="0">
      <c r="A165" s="46" t="s">
        <v>294</v>
      </c>
      <c r="B165" s="46"/>
      <c r="C165" s="46"/>
      <c r="D165" s="46"/>
      <c r="E165" s="46"/>
      <c r="F165" s="46"/>
      <c r="G165" s="60" t="n">
        <v>488.97</v>
      </c>
      <c r="H165" s="57"/>
      <c r="I165" s="57"/>
      <c r="J165" s="58"/>
      <c r="K165" s="58"/>
      <c r="L165" s="58"/>
      <c r="M165" s="0"/>
      <c r="N165" s="0"/>
      <c r="O165" s="0"/>
      <c r="AB165" s="59"/>
      <c r="AC165" s="59" t="s">
        <v>294</v>
      </c>
    </row>
    <row r="166" ht="11.25" customFormat="true" s="0">
      <c r="A166" s="46" t="s">
        <v>296</v>
      </c>
      <c r="B166" s="46"/>
      <c r="C166" s="46"/>
      <c r="D166" s="46"/>
      <c r="E166" s="46"/>
      <c r="F166" s="46"/>
      <c r="G166" s="48" t="n">
        <v>16684.32</v>
      </c>
      <c r="H166" s="57"/>
      <c r="I166" s="57"/>
      <c r="J166" s="58"/>
      <c r="K166" s="58"/>
      <c r="L166" s="58"/>
      <c r="M166" s="0"/>
      <c r="N166" s="0"/>
      <c r="O166" s="0"/>
      <c r="AB166" s="59"/>
      <c r="AC166" s="59" t="s">
        <v>296</v>
      </c>
    </row>
    <row r="167" ht="11.25" customFormat="true" s="0">
      <c r="A167" s="46" t="s">
        <v>297</v>
      </c>
      <c r="B167" s="46"/>
      <c r="C167" s="46"/>
      <c r="D167" s="46"/>
      <c r="E167" s="46"/>
      <c r="F167" s="46"/>
      <c r="G167" s="48" t="n">
        <v>1470.15</v>
      </c>
      <c r="H167" s="57"/>
      <c r="I167" s="57"/>
      <c r="J167" s="58"/>
      <c r="K167" s="58"/>
      <c r="L167" s="58"/>
      <c r="M167" s="0"/>
      <c r="N167" s="0"/>
      <c r="O167" s="0"/>
      <c r="AB167" s="59"/>
      <c r="AC167" s="59" t="s">
        <v>297</v>
      </c>
    </row>
    <row r="168" ht="11.25" customFormat="true" s="0">
      <c r="A168" s="46" t="s">
        <v>298</v>
      </c>
      <c r="B168" s="46"/>
      <c r="C168" s="46"/>
      <c r="D168" s="46"/>
      <c r="E168" s="46"/>
      <c r="F168" s="46"/>
      <c r="G168" s="60" t="n">
        <v>684.72</v>
      </c>
      <c r="H168" s="57"/>
      <c r="I168" s="57"/>
      <c r="J168" s="58"/>
      <c r="K168" s="58"/>
      <c r="L168" s="58"/>
      <c r="M168" s="0"/>
      <c r="N168" s="0"/>
      <c r="O168" s="0"/>
      <c r="AB168" s="59"/>
      <c r="AC168" s="59" t="s">
        <v>298</v>
      </c>
    </row>
    <row r="169" ht="11.25" customFormat="true" s="0">
      <c r="A169" s="46" t="s">
        <v>300</v>
      </c>
      <c r="B169" s="46"/>
      <c r="C169" s="46"/>
      <c r="D169" s="46"/>
      <c r="E169" s="46"/>
      <c r="F169" s="46"/>
      <c r="G169" s="48" t="n">
        <v>13922171.88</v>
      </c>
      <c r="H169" s="57"/>
      <c r="I169" s="57"/>
      <c r="J169" s="58"/>
      <c r="K169" s="58"/>
      <c r="L169" s="58"/>
      <c r="M169" s="0"/>
      <c r="N169" s="0"/>
      <c r="O169" s="0"/>
      <c r="AB169" s="59"/>
      <c r="AC169" s="59" t="s">
        <v>300</v>
      </c>
    </row>
    <row r="170" ht="11.25" customFormat="true" s="0">
      <c r="A170" s="46" t="s">
        <v>286</v>
      </c>
      <c r="B170" s="46"/>
      <c r="C170" s="46"/>
      <c r="D170" s="46"/>
      <c r="E170" s="46"/>
      <c r="F170" s="46"/>
      <c r="G170" s="56"/>
      <c r="H170" s="57"/>
      <c r="I170" s="57"/>
      <c r="J170" s="58"/>
      <c r="K170" s="58"/>
      <c r="L170" s="58"/>
      <c r="M170" s="0"/>
      <c r="N170" s="0"/>
      <c r="O170" s="0"/>
      <c r="AB170" s="59"/>
      <c r="AC170" s="59" t="s">
        <v>286</v>
      </c>
    </row>
    <row r="171" ht="11.25" customFormat="true" s="0">
      <c r="A171" s="46" t="s">
        <v>293</v>
      </c>
      <c r="B171" s="46"/>
      <c r="C171" s="46"/>
      <c r="D171" s="46"/>
      <c r="E171" s="46"/>
      <c r="F171" s="46"/>
      <c r="G171" s="48" t="n">
        <v>1034038.62</v>
      </c>
      <c r="H171" s="57"/>
      <c r="I171" s="57"/>
      <c r="J171" s="58"/>
      <c r="K171" s="58"/>
      <c r="L171" s="58"/>
      <c r="M171" s="0"/>
      <c r="N171" s="0"/>
      <c r="O171" s="0"/>
      <c r="AB171" s="59"/>
      <c r="AC171" s="59" t="s">
        <v>293</v>
      </c>
    </row>
    <row r="172" ht="11.25" customFormat="true" s="0">
      <c r="A172" s="46" t="s">
        <v>294</v>
      </c>
      <c r="B172" s="46"/>
      <c r="C172" s="46"/>
      <c r="D172" s="46"/>
      <c r="E172" s="46"/>
      <c r="F172" s="46"/>
      <c r="G172" s="48" t="n">
        <v>238064.73</v>
      </c>
      <c r="H172" s="57"/>
      <c r="I172" s="57"/>
      <c r="J172" s="58"/>
      <c r="K172" s="58"/>
      <c r="L172" s="58"/>
      <c r="M172" s="0"/>
      <c r="N172" s="0"/>
      <c r="O172" s="0"/>
      <c r="AB172" s="59"/>
      <c r="AC172" s="59" t="s">
        <v>294</v>
      </c>
    </row>
    <row r="173" ht="11.25" customFormat="true" s="0">
      <c r="A173" s="46" t="s">
        <v>295</v>
      </c>
      <c r="B173" s="46"/>
      <c r="C173" s="46"/>
      <c r="D173" s="46"/>
      <c r="E173" s="46"/>
      <c r="F173" s="46"/>
      <c r="G173" s="48" t="n">
        <v>128084.27</v>
      </c>
      <c r="H173" s="57"/>
      <c r="I173" s="57"/>
      <c r="J173" s="58"/>
      <c r="K173" s="58"/>
      <c r="L173" s="58"/>
      <c r="M173" s="0"/>
      <c r="N173" s="0"/>
      <c r="O173" s="0"/>
      <c r="AB173" s="59"/>
      <c r="AC173" s="59" t="s">
        <v>295</v>
      </c>
    </row>
    <row r="174" ht="11.25" customFormat="true" s="0">
      <c r="A174" s="46" t="s">
        <v>296</v>
      </c>
      <c r="B174" s="46"/>
      <c r="C174" s="46"/>
      <c r="D174" s="46"/>
      <c r="E174" s="46"/>
      <c r="F174" s="46"/>
      <c r="G174" s="48" t="n">
        <v>10802042.35</v>
      </c>
      <c r="H174" s="57"/>
      <c r="I174" s="57"/>
      <c r="J174" s="58"/>
      <c r="K174" s="58"/>
      <c r="L174" s="58"/>
      <c r="M174" s="0"/>
      <c r="N174" s="0"/>
      <c r="O174" s="0"/>
      <c r="AB174" s="59"/>
      <c r="AC174" s="59" t="s">
        <v>296</v>
      </c>
    </row>
    <row r="175" ht="11.25" customFormat="true" s="0">
      <c r="A175" s="46" t="s">
        <v>297</v>
      </c>
      <c r="B175" s="46"/>
      <c r="C175" s="46"/>
      <c r="D175" s="46"/>
      <c r="E175" s="46"/>
      <c r="F175" s="46"/>
      <c r="G175" s="48" t="n">
        <v>1127259.22</v>
      </c>
      <c r="H175" s="57"/>
      <c r="I175" s="57"/>
      <c r="J175" s="58"/>
      <c r="K175" s="58"/>
      <c r="L175" s="58"/>
      <c r="M175" s="0"/>
      <c r="N175" s="0"/>
      <c r="O175" s="0"/>
      <c r="AB175" s="59"/>
      <c r="AC175" s="59" t="s">
        <v>297</v>
      </c>
    </row>
    <row r="176" ht="11.25" customFormat="true" s="0">
      <c r="A176" s="46" t="s">
        <v>298</v>
      </c>
      <c r="B176" s="46"/>
      <c r="C176" s="46"/>
      <c r="D176" s="46"/>
      <c r="E176" s="46"/>
      <c r="F176" s="46"/>
      <c r="G176" s="48" t="n">
        <v>592682.69</v>
      </c>
      <c r="H176" s="57"/>
      <c r="I176" s="57"/>
      <c r="J176" s="58"/>
      <c r="K176" s="58"/>
      <c r="L176" s="58"/>
      <c r="M176" s="0"/>
      <c r="N176" s="0"/>
      <c r="O176" s="0"/>
      <c r="AB176" s="59"/>
      <c r="AC176" s="59" t="s">
        <v>298</v>
      </c>
    </row>
    <row r="177" ht="11.25" customFormat="true" s="0">
      <c r="A177" s="46" t="s">
        <v>301</v>
      </c>
      <c r="B177" s="46"/>
      <c r="C177" s="46"/>
      <c r="D177" s="46"/>
      <c r="E177" s="46"/>
      <c r="F177" s="46"/>
      <c r="G177" s="48" t="n">
        <v>17197687.45</v>
      </c>
      <c r="H177" s="57"/>
      <c r="I177" s="57"/>
      <c r="J177" s="58"/>
      <c r="K177" s="58"/>
      <c r="L177" s="58"/>
      <c r="M177" s="0"/>
      <c r="N177" s="0"/>
      <c r="O177" s="0"/>
      <c r="AB177" s="59"/>
      <c r="AC177" s="59" t="s">
        <v>301</v>
      </c>
    </row>
    <row r="178" ht="11.25" customFormat="true" s="0">
      <c r="A178" s="46" t="s">
        <v>302</v>
      </c>
      <c r="B178" s="46"/>
      <c r="C178" s="46"/>
      <c r="D178" s="46"/>
      <c r="E178" s="46"/>
      <c r="F178" s="46"/>
      <c r="G178" s="48" t="n">
        <v>1695886.66</v>
      </c>
      <c r="H178" s="57"/>
      <c r="I178" s="57"/>
      <c r="J178" s="58"/>
      <c r="K178" s="58"/>
      <c r="L178" s="58"/>
      <c r="M178" s="0"/>
      <c r="N178" s="0"/>
      <c r="O178" s="0"/>
      <c r="AB178" s="59"/>
      <c r="AC178" s="59" t="s">
        <v>302</v>
      </c>
    </row>
    <row r="179" ht="11.25" customFormat="true" s="0">
      <c r="A179" s="46" t="s">
        <v>303</v>
      </c>
      <c r="B179" s="46"/>
      <c r="C179" s="46"/>
      <c r="D179" s="46"/>
      <c r="E179" s="46"/>
      <c r="F179" s="46"/>
      <c r="G179" s="48" t="n">
        <v>1698069.3</v>
      </c>
      <c r="H179" s="57"/>
      <c r="I179" s="57"/>
      <c r="J179" s="58"/>
      <c r="K179" s="58"/>
      <c r="L179" s="58"/>
      <c r="M179" s="0"/>
      <c r="N179" s="0"/>
      <c r="O179" s="0"/>
      <c r="AB179" s="59"/>
      <c r="AC179" s="59" t="s">
        <v>303</v>
      </c>
    </row>
    <row r="180" ht="11.25" customFormat="true" s="0">
      <c r="A180" s="46" t="s">
        <v>304</v>
      </c>
      <c r="B180" s="46"/>
      <c r="C180" s="46"/>
      <c r="D180" s="46"/>
      <c r="E180" s="46"/>
      <c r="F180" s="46"/>
      <c r="G180" s="48" t="n">
        <v>974221.61</v>
      </c>
      <c r="H180" s="57"/>
      <c r="I180" s="57"/>
      <c r="J180" s="58"/>
      <c r="K180" s="58"/>
      <c r="L180" s="58"/>
      <c r="M180" s="0"/>
      <c r="N180" s="0"/>
      <c r="O180" s="0"/>
      <c r="AB180" s="59"/>
      <c r="AC180" s="59" t="s">
        <v>304</v>
      </c>
    </row>
    <row r="181" ht="11.25" customFormat="true" s="0">
      <c r="A181" s="46" t="s">
        <v>305</v>
      </c>
      <c r="B181" s="46"/>
      <c r="C181" s="46"/>
      <c r="D181" s="46"/>
      <c r="E181" s="46"/>
      <c r="F181" s="46"/>
      <c r="G181" s="48" t="n">
        <v>515930.62</v>
      </c>
      <c r="H181" s="57"/>
      <c r="I181" s="57"/>
      <c r="J181" s="58"/>
      <c r="K181" s="58"/>
      <c r="L181" s="58"/>
      <c r="M181" s="0"/>
      <c r="N181" s="0"/>
      <c r="O181" s="0"/>
      <c r="AB181" s="59"/>
      <c r="AC181" s="59" t="s">
        <v>305</v>
      </c>
    </row>
    <row r="182" ht="11.25" customFormat="true" s="0">
      <c r="A182" s="46" t="s">
        <v>306</v>
      </c>
      <c r="B182" s="46"/>
      <c r="C182" s="46"/>
      <c r="D182" s="46"/>
      <c r="E182" s="46"/>
      <c r="F182" s="46"/>
      <c r="G182" s="48" t="n">
        <v>17713618.07</v>
      </c>
      <c r="H182" s="57"/>
      <c r="I182" s="57"/>
      <c r="J182" s="58"/>
      <c r="K182" s="58"/>
      <c r="L182" s="58"/>
      <c r="M182" s="0"/>
      <c r="N182" s="0"/>
      <c r="O182" s="0"/>
      <c r="AB182" s="59"/>
      <c r="AC182" s="59" t="s">
        <v>306</v>
      </c>
    </row>
    <row r="183" ht="11.25" customFormat="true" s="0">
      <c r="A183" s="46" t="s">
        <v>307</v>
      </c>
      <c r="B183" s="46"/>
      <c r="C183" s="46"/>
      <c r="D183" s="46"/>
      <c r="E183" s="46"/>
      <c r="F183" s="46"/>
      <c r="G183" s="48" t="n">
        <v>326100</v>
      </c>
      <c r="H183" s="57"/>
      <c r="I183" s="57"/>
      <c r="J183" s="58"/>
      <c r="K183" s="58"/>
      <c r="L183" s="58"/>
      <c r="M183" s="0"/>
      <c r="N183" s="0"/>
      <c r="O183" s="0"/>
      <c r="AB183" s="59"/>
      <c r="AC183" s="59" t="s">
        <v>307</v>
      </c>
    </row>
    <row r="184" ht="11.25" customFormat="true" s="0">
      <c r="A184" s="46" t="s">
        <v>308</v>
      </c>
      <c r="B184" s="46"/>
      <c r="C184" s="46"/>
      <c r="D184" s="46"/>
      <c r="E184" s="46"/>
      <c r="F184" s="46"/>
      <c r="G184" s="48" t="n">
        <v>18039718.07</v>
      </c>
      <c r="H184" s="57"/>
      <c r="I184" s="57"/>
      <c r="J184" s="58"/>
      <c r="K184" s="58"/>
      <c r="L184" s="58"/>
      <c r="M184" s="0"/>
      <c r="N184" s="0"/>
      <c r="O184" s="0"/>
      <c r="AB184" s="59"/>
      <c r="AC184" s="59" t="s">
        <v>308</v>
      </c>
    </row>
    <row r="185" ht="11.25" customFormat="true" s="0">
      <c r="A185" s="46" t="s">
        <v>309</v>
      </c>
      <c r="B185" s="46"/>
      <c r="C185" s="46"/>
      <c r="D185" s="46"/>
      <c r="E185" s="46"/>
      <c r="F185" s="46"/>
      <c r="G185" s="48" t="n">
        <v>3607943.61</v>
      </c>
      <c r="H185" s="57"/>
      <c r="I185" s="57"/>
      <c r="J185" s="58"/>
      <c r="K185" s="58"/>
      <c r="L185" s="58"/>
      <c r="M185" s="0"/>
      <c r="N185" s="0"/>
      <c r="O185" s="0"/>
      <c r="AB185" s="59"/>
      <c r="AC185" s="59" t="s">
        <v>309</v>
      </c>
    </row>
    <row r="186" ht="11.25" customFormat="true" s="0">
      <c r="A186" s="46" t="s">
        <v>310</v>
      </c>
      <c r="B186" s="46"/>
      <c r="C186" s="46"/>
      <c r="D186" s="46"/>
      <c r="E186" s="46"/>
      <c r="F186" s="46"/>
      <c r="G186" s="48" t="n">
        <v>18039718.07</v>
      </c>
      <c r="H186" s="57"/>
      <c r="I186" s="57"/>
      <c r="J186" s="58"/>
      <c r="K186" s="58"/>
      <c r="L186" s="58"/>
      <c r="M186" s="0"/>
      <c r="N186" s="0"/>
      <c r="O186" s="0"/>
      <c r="AB186" s="59"/>
      <c r="AC186" s="59" t="s">
        <v>310</v>
      </c>
    </row>
    <row r="187" ht="11.25" customFormat="true" s="0">
      <c r="A187" s="46" t="s">
        <v>286</v>
      </c>
      <c r="B187" s="46"/>
      <c r="C187" s="46"/>
      <c r="D187" s="46"/>
      <c r="E187" s="46"/>
      <c r="F187" s="46"/>
      <c r="G187" s="56"/>
      <c r="H187" s="57"/>
      <c r="I187" s="57"/>
      <c r="J187" s="58"/>
      <c r="K187" s="58"/>
      <c r="L187" s="58"/>
      <c r="M187" s="0"/>
      <c r="N187" s="0"/>
      <c r="O187" s="0"/>
      <c r="AB187" s="59"/>
      <c r="AC187" s="59" t="s">
        <v>286</v>
      </c>
    </row>
    <row r="188" ht="11.25" customFormat="true" s="0">
      <c r="A188" s="46" t="s">
        <v>311</v>
      </c>
      <c r="B188" s="46"/>
      <c r="C188" s="46"/>
      <c r="D188" s="46"/>
      <c r="E188" s="46"/>
      <c r="F188" s="46"/>
      <c r="G188" s="48" t="n">
        <v>51729.92</v>
      </c>
      <c r="H188" s="57"/>
      <c r="I188" s="57"/>
      <c r="J188" s="58"/>
      <c r="K188" s="58"/>
      <c r="L188" s="58"/>
      <c r="M188" s="0"/>
      <c r="N188" s="0"/>
      <c r="O188" s="0"/>
      <c r="AB188" s="59"/>
      <c r="AC188" s="59" t="s">
        <v>311</v>
      </c>
    </row>
    <row r="189" ht="11.25" customFormat="true" s="0">
      <c r="A189" s="46" t="s">
        <v>312</v>
      </c>
      <c r="B189" s="46"/>
      <c r="C189" s="46"/>
      <c r="D189" s="46"/>
      <c r="E189" s="46"/>
      <c r="F189" s="46"/>
      <c r="G189" s="56"/>
      <c r="H189" s="57"/>
      <c r="I189" s="57"/>
      <c r="J189" s="58"/>
      <c r="K189" s="58"/>
      <c r="L189" s="58"/>
      <c r="M189" s="0"/>
      <c r="N189" s="0"/>
      <c r="O189" s="0"/>
      <c r="AB189" s="59"/>
      <c r="AC189" s="59" t="s">
        <v>312</v>
      </c>
    </row>
    <row r="190" ht="11.25" customFormat="true" s="0">
      <c r="A190" s="46" t="s">
        <v>300</v>
      </c>
      <c r="B190" s="46"/>
      <c r="C190" s="46"/>
      <c r="D190" s="46"/>
      <c r="E190" s="46"/>
      <c r="F190" s="46"/>
      <c r="G190" s="56"/>
      <c r="H190" s="57"/>
      <c r="I190" s="57"/>
      <c r="J190" s="58"/>
      <c r="K190" s="58"/>
      <c r="L190" s="58"/>
      <c r="M190" s="0"/>
      <c r="N190" s="0"/>
      <c r="O190" s="0"/>
      <c r="AB190" s="59"/>
      <c r="AC190" s="59" t="s">
        <v>300</v>
      </c>
    </row>
    <row r="191" ht="11.25" customFormat="true" s="0">
      <c r="A191" s="46" t="s">
        <v>313</v>
      </c>
      <c r="B191" s="46"/>
      <c r="C191" s="46"/>
      <c r="D191" s="46"/>
      <c r="E191" s="46"/>
      <c r="F191" s="46"/>
      <c r="G191" s="48" t="n">
        <v>6748566.07</v>
      </c>
      <c r="H191" s="57"/>
      <c r="I191" s="57"/>
      <c r="J191" s="58"/>
      <c r="K191" s="58"/>
      <c r="L191" s="58"/>
      <c r="M191" s="0"/>
      <c r="N191" s="0"/>
      <c r="O191" s="0"/>
      <c r="AB191" s="59"/>
      <c r="AC191" s="59" t="s">
        <v>313</v>
      </c>
    </row>
    <row r="192" customHeight="true" ht="13.5" customFormat="true" s="0"/>
    <row r="193" ht="11.25" customFormat="true" s="0">
      <c r="A193" s="61"/>
      <c r="B193" s="62" t="s">
        <v>314</v>
      </c>
      <c r="C193" s="62"/>
      <c r="D193" s="62" t="s">
        <v>315</v>
      </c>
      <c r="E193" s="62"/>
      <c r="F193" s="62"/>
      <c r="G193" s="62"/>
      <c r="H193" s="63"/>
      <c r="I193" s="63"/>
      <c r="J193" s="63"/>
      <c r="K193" s="63"/>
      <c r="L193" s="63"/>
      <c r="M193" s="63"/>
      <c r="N193" s="63"/>
      <c r="O193" s="63"/>
      <c r="AD193" s="64" t="s">
        <v>314</v>
      </c>
      <c r="AE193" s="64" t="s">
        <v>1</v>
      </c>
      <c r="AF193" s="64" t="s">
        <v>315</v>
      </c>
      <c r="AG193" s="64" t="s">
        <v>1</v>
      </c>
      <c r="AH193" s="64" t="s">
        <v>1</v>
      </c>
      <c r="AI193" s="64" t="s">
        <v>1</v>
      </c>
    </row>
    <row r="194" customHeight="true" ht="11.25" customFormat="true" s="0">
      <c r="A194" s="0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AD194" s="64"/>
      <c r="AE194" s="64"/>
      <c r="AF194" s="64"/>
      <c r="AG194" s="64"/>
      <c r="AH194" s="64"/>
      <c r="AI194" s="64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46:G46"/>
    <mergeCell ref="A83:G83"/>
    <mergeCell ref="A135:G135"/>
    <mergeCell ref="A138:G138"/>
    <mergeCell ref="A140:G140"/>
    <mergeCell ref="A141:G141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B193:C193"/>
    <mergeCell ref="D193:G193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